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julio 2021\GESTION DOCUMENTAL\"/>
    </mc:Choice>
  </mc:AlternateContent>
  <xr:revisionPtr revIDLastSave="0" documentId="8_{6E86228F-F491-421A-A77A-FB7277C14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P17" i="2"/>
  <c r="O17" i="2"/>
  <c r="N17" i="2"/>
  <c r="M17" i="2"/>
  <c r="L17" i="2"/>
  <c r="K17" i="2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<sst xmlns="http://schemas.openxmlformats.org/spreadsheetml/2006/main" count="239" uniqueCount="202">
  <si>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</si>
  <si>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</si>
  <si>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</si>
  <si>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</si>
  <si>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</si>
  <si>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</si>
  <si>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</si>
  <si>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</si>
  <si>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</si>
  <si>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 xml:space="preserve">Eficacia en el cierre de las  de acciones Gestión Documental 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</si>
  <si>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</si>
  <si>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</si>
  <si>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</si>
  <si>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</si>
  <si>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</si>
  <si>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</si>
  <si>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</si>
  <si>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</si>
  <si>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</si>
  <si>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</si>
  <si>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</si>
  <si>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</si>
  <si>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</si>
  <si>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</si>
  <si>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</si>
  <si>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</si>
  <si>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</si>
  <si>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</si>
  <si>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</si>
  <si>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</si>
  <si>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</si>
  <si>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</si>
  <si>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Yesmindelid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</si>
  <si>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</si>
  <si>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</si>
  <si>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</si>
  <si>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</si>
  <si>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</si>
  <si>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</si>
  <si>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</si>
  <si>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</si>
  <si>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</si>
  <si>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 xml:space="preserve">Este indicador se reporta un mes posterior al finalizar el trimestre </t>
  </si>
  <si>
    <t>Fuente de información:</t>
  </si>
  <si>
    <t>Matriz de seguimiento a las acciones correctivas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</si>
  <si>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</si>
  <si>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</si>
  <si>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</si>
  <si>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</si>
  <si>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</si>
  <si>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</si>
  <si>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</si>
  <si>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</si>
  <si>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Muy.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</si>
  <si>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</si>
  <si>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</si>
  <si>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</si>
  <si>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</si>
  <si>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</si>
  <si>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</si>
  <si>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</si>
  <si>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</si>
  <si>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</si>
  <si>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</si>
  <si>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</si>
  <si>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</si>
  <si>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</si>
  <si>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</si>
  <si>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</si>
  <si>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</si>
  <si>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</si>
  <si>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</si>
  <si>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</si>
  <si>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</si>
  <si>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</si>
  <si>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</si>
  <si>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</si>
  <si>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</si>
  <si>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</si>
  <si>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una (1) acción programada a evaluar la eficacia y efectividad durante el primer trimestre de la vigencia 2021, esta se cerro;  de acuerdo a las evidencias aportadas, al análisis y evaluación por parte de la Asesoría  de control interno, lo que arrojo un cumplimiento del 100%.  
El detalle de  este seguimiento se encuentra publicado en la Intranet, en el Sistema Integrado de Gestión "Planes de Mejoramiento 2021"   link </t>
    </r>
    <r>
      <rPr>
        <sz val="12"/>
        <color rgb="FF0000CC"/>
        <rFont val="Times New Roman"/>
      </rPr>
      <t xml:space="preserve">http://intranet.bogotaturismo.gov.co/node/865
</t>
    </r>
  </si>
  <si>
    <t>Trimestre II:</t>
  </si>
  <si>
    <r>
      <rPr>
        <sz val="12"/>
        <color theme="1"/>
        <rFont val="Times New Roman"/>
      </rPr>
      <t xml:space="preserve">Este indicador se reporta un mes posterior al finalizar el trimestre , toda vez que el seguimiento de abril a junio se realiza en el mes de julio, por lo anterior el registro de este indicador se realiza al finalizar el mes de julio .
Se evidencio que de  las 2 acciones programada a evaluar la eficacia y efectividad durante el segundo trimestre de la vigencia 2021, estas se cerraron;  de acuerdo a las evidencias aportadas, al análisis y evaluación por parte de la Asesoría  de control interno, lo que arrojo un cumplimiento del 100%.  
El detalle de  este seguimiento se encuentra publicado en la Intranet, en el Sistema Integrado de Gestión "Planes de Mejoramiento 2021"   link </t>
    </r>
    <r>
      <rPr>
        <u/>
        <sz val="12"/>
        <color rgb="FF1155CC"/>
        <rFont val="Times New Roman"/>
      </rPr>
      <t>http://intranet.bogotaturismo.gov.co/node/865</t>
    </r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</si>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</sst>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20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u/>
      <sz val="12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0000CC"/>
      <name val="Times New Roman"/>
    </font>
    <font>
      <u/>
      <sz val="12"/>
      <color rgb="FF1155CC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9" fontId="6" fillId="0" borderId="4" xfId="0" applyNumberFormat="1" applyFont="1" applyBorder="1" applyAlignment="1">
      <alignment horizontal="left" vertical="center"/>
    </xf>
    <xf numFmtId="0" fontId="4" fillId="0" borderId="1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6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3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2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ntranet.bogotaturismo.gov.co/node/86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42.33203125" customWidth="1"/>
    <col min="4" max="4" width="22.6640625" customWidth="1"/>
    <col min="5" max="5" width="13.109375" customWidth="1"/>
    <col min="6" max="6" width="9.109375" customWidth="1"/>
    <col min="7" max="7" width="54" customWidth="1"/>
    <col min="8" max="8" width="9.109375" customWidth="1"/>
    <col min="9" max="26" width="11.44140625" customWidth="1"/>
  </cols>
  <sheetData>
    <row r="1" spans="1:26" ht="12.75" customHeight="1" x14ac:dyDescent="0.2">
      <c r="A1" s="1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12.75" customHeight="1" x14ac:dyDescent="0.2">
      <c r="A2" s="2"/>
      <c r="B2" s="94"/>
      <c r="C2" s="96" t="s">
        <v>0</v>
      </c>
      <c r="D2" s="97"/>
      <c r="E2" s="97"/>
      <c r="F2" s="97"/>
      <c r="G2" s="97"/>
      <c r="H2" s="9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12.75" customHeight="1" x14ac:dyDescent="0.2">
      <c r="A3" s="2"/>
      <c r="B3" s="95"/>
      <c r="C3" s="99"/>
      <c r="D3" s="100"/>
      <c r="E3" s="100"/>
      <c r="F3" s="100"/>
      <c r="G3" s="100"/>
      <c r="H3" s="10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31.5" customHeight="1" x14ac:dyDescent="0.2">
      <c r="A4" s="2"/>
      <c r="B4" s="95"/>
      <c r="C4" s="99"/>
      <c r="D4" s="100"/>
      <c r="E4" s="100"/>
      <c r="F4" s="100"/>
      <c r="G4" s="100"/>
      <c r="H4" s="10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27.75" customHeight="1" x14ac:dyDescent="0.2">
      <c r="A5" s="2"/>
      <c r="B5" s="87"/>
      <c r="C5" s="102"/>
      <c r="D5" s="103"/>
      <c r="E5" s="103"/>
      <c r="F5" s="103"/>
      <c r="G5" s="103"/>
      <c r="H5" s="8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2.75" customHeight="1" x14ac:dyDescent="0.2">
      <c r="A6" s="2"/>
      <c r="B6" s="3"/>
      <c r="C6" s="4"/>
      <c r="D6" s="4"/>
      <c r="E6" s="4"/>
      <c r="F6" s="4"/>
      <c r="G6" s="4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2.75" customHeight="1" x14ac:dyDescent="0.2">
      <c r="A7" s="2"/>
      <c r="B7" s="6"/>
      <c r="C7" s="7"/>
      <c r="D7" s="8" t="s">
        <v>1</v>
      </c>
      <c r="E7" s="7"/>
      <c r="F7" s="7"/>
      <c r="G7" s="7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30.75" customHeight="1" x14ac:dyDescent="0.2">
      <c r="A8" s="2"/>
      <c r="B8" s="10" t="s">
        <v>2</v>
      </c>
      <c r="C8" s="104" t="s">
        <v>3</v>
      </c>
      <c r="D8" s="93"/>
      <c r="E8" s="93"/>
      <c r="F8" s="93"/>
      <c r="G8" s="93"/>
      <c r="H8" s="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ht="70.5" customHeight="1" x14ac:dyDescent="0.2">
      <c r="A9" s="2"/>
      <c r="B9" s="11" t="s">
        <v>4</v>
      </c>
      <c r="C9" s="12" t="s">
        <v>5</v>
      </c>
      <c r="D9" s="10" t="s">
        <v>6</v>
      </c>
      <c r="E9" s="105" t="s">
        <v>7</v>
      </c>
      <c r="F9" s="93"/>
      <c r="G9" s="93"/>
      <c r="H9" s="8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 x14ac:dyDescent="0.2">
      <c r="A10" s="2"/>
      <c r="B10" s="13" t="s">
        <v>8</v>
      </c>
      <c r="C10" s="12" t="s">
        <v>9</v>
      </c>
      <c r="D10" s="10" t="s">
        <v>10</v>
      </c>
      <c r="E10" s="88" t="s">
        <v>11</v>
      </c>
      <c r="F10" s="93"/>
      <c r="G10" s="93"/>
      <c r="H10" s="8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14" t="s">
        <v>12</v>
      </c>
      <c r="C11" s="15" t="s">
        <v>13</v>
      </c>
      <c r="D11" s="16" t="s">
        <v>14</v>
      </c>
      <c r="E11" s="92" t="s">
        <v>15</v>
      </c>
      <c r="F11" s="93"/>
      <c r="G11" s="93"/>
      <c r="H11" s="8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86" t="s">
        <v>16</v>
      </c>
      <c r="C12" s="84" t="s">
        <v>17</v>
      </c>
      <c r="D12" s="86" t="s">
        <v>18</v>
      </c>
      <c r="E12" s="17" t="s">
        <v>19</v>
      </c>
      <c r="F12" s="88" t="s">
        <v>20</v>
      </c>
      <c r="G12" s="89"/>
      <c r="H12" s="90" t="s">
        <v>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87"/>
      <c r="C13" s="85"/>
      <c r="D13" s="87"/>
      <c r="E13" s="18" t="s">
        <v>22</v>
      </c>
      <c r="F13" s="88" t="s">
        <v>23</v>
      </c>
      <c r="G13" s="89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13" t="s">
        <v>24</v>
      </c>
      <c r="C14" s="19">
        <v>1</v>
      </c>
      <c r="D14" s="13" t="s">
        <v>25</v>
      </c>
      <c r="E14" s="91" t="s">
        <v>26</v>
      </c>
      <c r="F14" s="89"/>
      <c r="G14" s="20" t="s">
        <v>27</v>
      </c>
      <c r="H14" s="21" t="s">
        <v>28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">
      <c r="A15" s="2"/>
      <c r="B15" s="14" t="s">
        <v>29</v>
      </c>
      <c r="C15" s="92" t="s">
        <v>30</v>
      </c>
      <c r="D15" s="93"/>
      <c r="E15" s="93"/>
      <c r="F15" s="93"/>
      <c r="G15" s="93"/>
      <c r="H15" s="8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.5" customHeight="1" x14ac:dyDescent="0.25">
      <c r="A17" s="2"/>
      <c r="B17" s="22" t="s">
        <v>31</v>
      </c>
      <c r="C17" s="23" t="s">
        <v>32</v>
      </c>
      <c r="D17" s="24"/>
      <c r="E17" s="24"/>
      <c r="F17" s="24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"/>
      <c r="B18" s="22" t="s">
        <v>33</v>
      </c>
      <c r="C18" s="25" t="s">
        <v>34</v>
      </c>
      <c r="D18" s="26"/>
      <c r="E18" s="26"/>
      <c r="F18" s="26"/>
      <c r="G18" s="2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/>
      <c r="B19" s="22" t="s">
        <v>35</v>
      </c>
      <c r="C19" s="25" t="s">
        <v>34</v>
      </c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1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2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3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 x14ac:dyDescent="0.25">
      <c r="A2" s="27"/>
      <c r="B2" s="106"/>
      <c r="C2" s="107" t="s">
        <v>36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0.25" customHeight="1" x14ac:dyDescent="0.25">
      <c r="A3" s="27"/>
      <c r="B3" s="95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52.5" customHeight="1" x14ac:dyDescent="0.25">
      <c r="A4" s="27"/>
      <c r="B4" s="87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 x14ac:dyDescent="0.25">
      <c r="A5" s="27"/>
      <c r="B5" s="108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5">
      <c r="A6" s="27"/>
      <c r="B6" s="28" t="s">
        <v>37</v>
      </c>
      <c r="C6" s="109" t="str">
        <f>IFERROR('1. Hoja de Vida'!C10,"")</f>
        <v xml:space="preserve">Eficacia en el cierre de las  de acciones Gestión Documental 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89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9.5" customHeight="1" x14ac:dyDescent="0.25">
      <c r="A7" s="27"/>
      <c r="B7" s="29" t="s">
        <v>38</v>
      </c>
      <c r="C7" s="109" t="s">
        <v>30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89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5">
      <c r="A8" s="27"/>
      <c r="B8" s="29" t="s">
        <v>39</v>
      </c>
      <c r="C8" s="104" t="s">
        <v>40</v>
      </c>
      <c r="D8" s="93"/>
      <c r="E8" s="93"/>
      <c r="F8" s="93"/>
      <c r="G8" s="93"/>
      <c r="H8" s="93"/>
      <c r="I8" s="93"/>
      <c r="J8" s="89"/>
      <c r="K8" s="110" t="s">
        <v>41</v>
      </c>
      <c r="L8" s="111"/>
      <c r="M8" s="112" t="s">
        <v>42</v>
      </c>
      <c r="N8" s="93"/>
      <c r="O8" s="93"/>
      <c r="P8" s="89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 x14ac:dyDescent="0.25">
      <c r="A9" s="27"/>
      <c r="B9" s="29" t="s">
        <v>43</v>
      </c>
      <c r="C9" s="109" t="s">
        <v>44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89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6.75" customHeight="1" x14ac:dyDescent="0.25">
      <c r="A10" s="27"/>
      <c r="B10" s="11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89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 x14ac:dyDescent="0.25">
      <c r="A11" s="27"/>
      <c r="B11" s="114" t="s">
        <v>45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1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 x14ac:dyDescent="0.25">
      <c r="A12" s="27"/>
      <c r="B12" s="116" t="s">
        <v>46</v>
      </c>
      <c r="C12" s="118" t="s">
        <v>47</v>
      </c>
      <c r="D12" s="98"/>
      <c r="E12" s="119" t="s">
        <v>48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89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7"/>
      <c r="B13" s="117"/>
      <c r="C13" s="102"/>
      <c r="D13" s="85"/>
      <c r="E13" s="30" t="s">
        <v>49</v>
      </c>
      <c r="F13" s="31" t="s">
        <v>50</v>
      </c>
      <c r="G13" s="31" t="s">
        <v>51</v>
      </c>
      <c r="H13" s="31" t="s">
        <v>52</v>
      </c>
      <c r="I13" s="31" t="s">
        <v>53</v>
      </c>
      <c r="J13" s="31" t="s">
        <v>54</v>
      </c>
      <c r="K13" s="31" t="s">
        <v>55</v>
      </c>
      <c r="L13" s="31" t="s">
        <v>56</v>
      </c>
      <c r="M13" s="31" t="s">
        <v>57</v>
      </c>
      <c r="N13" s="31" t="s">
        <v>58</v>
      </c>
      <c r="O13" s="31" t="s">
        <v>59</v>
      </c>
      <c r="P13" s="31" t="s">
        <v>60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64.5" customHeight="1" x14ac:dyDescent="0.25">
      <c r="A14" s="27"/>
      <c r="B14" s="32" t="str">
        <f>IFERROR('1. Hoja de Vida'!F12,"")</f>
        <v>Acciones correctivas, preventivas y/o de mejora cerradas</v>
      </c>
      <c r="C14" s="122" t="s">
        <v>61</v>
      </c>
      <c r="D14" s="89"/>
      <c r="E14" s="33"/>
      <c r="F14" s="33"/>
      <c r="G14" s="33">
        <v>1</v>
      </c>
      <c r="H14" s="33"/>
      <c r="I14" s="33"/>
      <c r="J14" s="34">
        <v>2</v>
      </c>
      <c r="K14" s="33"/>
      <c r="L14" s="33"/>
      <c r="M14" s="33"/>
      <c r="N14" s="33"/>
      <c r="O14" s="33"/>
      <c r="P14" s="33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80.25" customHeight="1" x14ac:dyDescent="0.25">
      <c r="A15" s="27"/>
      <c r="B15" s="32" t="str">
        <f>IFERROR('1. Hoja de Vida'!F13,"")</f>
        <v>Acciones correctivas, preventivas y/o de mejora programadas para evaluar en el periodo</v>
      </c>
      <c r="C15" s="122" t="s">
        <v>62</v>
      </c>
      <c r="D15" s="89"/>
      <c r="E15" s="33"/>
      <c r="F15" s="33"/>
      <c r="G15" s="33">
        <v>1</v>
      </c>
      <c r="H15" s="33"/>
      <c r="I15" s="33"/>
      <c r="J15" s="34">
        <v>2</v>
      </c>
      <c r="K15" s="33"/>
      <c r="L15" s="33"/>
      <c r="M15" s="33"/>
      <c r="N15" s="33"/>
      <c r="O15" s="33"/>
      <c r="P15" s="33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 x14ac:dyDescent="0.25">
      <c r="A16" s="27"/>
      <c r="B16" s="123" t="s">
        <v>63</v>
      </c>
      <c r="C16" s="93"/>
      <c r="D16" s="89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 x14ac:dyDescent="0.25">
      <c r="A17" s="27"/>
      <c r="B17" s="123" t="s">
        <v>64</v>
      </c>
      <c r="C17" s="93"/>
      <c r="D17" s="89"/>
      <c r="E17" s="36" t="str">
        <f t="shared" ref="E17:P17" si="0">IFERROR((E14/E15),"")</f>
        <v/>
      </c>
      <c r="F17" s="37" t="str">
        <f t="shared" si="0"/>
        <v/>
      </c>
      <c r="G17" s="37">
        <f t="shared" si="0"/>
        <v>1</v>
      </c>
      <c r="H17" s="37" t="str">
        <f t="shared" si="0"/>
        <v/>
      </c>
      <c r="I17" s="37" t="str">
        <f t="shared" si="0"/>
        <v/>
      </c>
      <c r="J17" s="37">
        <f t="shared" si="0"/>
        <v>1</v>
      </c>
      <c r="K17" s="37" t="str">
        <f t="shared" si="0"/>
        <v/>
      </c>
      <c r="L17" s="37" t="str">
        <f t="shared" si="0"/>
        <v/>
      </c>
      <c r="M17" s="37" t="str">
        <f t="shared" si="0"/>
        <v/>
      </c>
      <c r="N17" s="37" t="str">
        <f t="shared" si="0"/>
        <v/>
      </c>
      <c r="O17" s="37" t="str">
        <f t="shared" si="0"/>
        <v/>
      </c>
      <c r="P17" s="37" t="str">
        <f t="shared" si="0"/>
        <v/>
      </c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 x14ac:dyDescent="0.25">
      <c r="A18" s="27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 x14ac:dyDescent="0.25">
      <c r="A19" s="27"/>
      <c r="B19" s="124" t="s">
        <v>65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 x14ac:dyDescent="0.25">
      <c r="A20" s="27"/>
      <c r="B20" s="127" t="s">
        <v>66</v>
      </c>
      <c r="C20" s="97"/>
      <c r="D20" s="97"/>
      <c r="E20" s="97"/>
      <c r="F20" s="97"/>
      <c r="G20" s="98"/>
      <c r="H20" s="128" t="s">
        <v>67</v>
      </c>
      <c r="I20" s="93"/>
      <c r="J20" s="93"/>
      <c r="K20" s="89"/>
      <c r="L20" s="120" t="s">
        <v>68</v>
      </c>
      <c r="M20" s="93"/>
      <c r="N20" s="93"/>
      <c r="O20" s="93"/>
      <c r="P20" s="89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4" customHeight="1" x14ac:dyDescent="0.25">
      <c r="A21" s="27"/>
      <c r="B21" s="102"/>
      <c r="C21" s="103"/>
      <c r="D21" s="103"/>
      <c r="E21" s="103"/>
      <c r="F21" s="103"/>
      <c r="G21" s="85"/>
      <c r="H21" s="41" t="s">
        <v>69</v>
      </c>
      <c r="I21" s="41" t="s">
        <v>70</v>
      </c>
      <c r="J21" s="41" t="s">
        <v>71</v>
      </c>
      <c r="K21" s="41" t="s">
        <v>72</v>
      </c>
      <c r="L21" s="42" t="s">
        <v>73</v>
      </c>
      <c r="M21" s="121" t="s">
        <v>74</v>
      </c>
      <c r="N21" s="93"/>
      <c r="O21" s="93"/>
      <c r="P21" s="89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customHeight="1" x14ac:dyDescent="0.25">
      <c r="A22" s="27"/>
      <c r="B22" s="132" t="s">
        <v>75</v>
      </c>
      <c r="C22" s="93"/>
      <c r="D22" s="93"/>
      <c r="E22" s="93"/>
      <c r="F22" s="93"/>
      <c r="G22" s="89"/>
      <c r="H22" s="43">
        <f>IFERROR(AVERAGE(E17:G17),"")</f>
        <v>1</v>
      </c>
      <c r="I22" s="43">
        <f>IFERROR(AVERAGE(H17:J17),"")</f>
        <v>1</v>
      </c>
      <c r="J22" s="43" t="str">
        <f>IFERROR(AVERAGE(K17:M17),"")</f>
        <v/>
      </c>
      <c r="K22" s="43" t="str">
        <f>IFERROR(AVERAGE(N17:P17),"")</f>
        <v/>
      </c>
      <c r="L22" s="44"/>
      <c r="M22" s="133"/>
      <c r="N22" s="93"/>
      <c r="O22" s="93"/>
      <c r="P22" s="89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9.5" customHeight="1" x14ac:dyDescent="0.25">
      <c r="A23" s="27"/>
      <c r="B23" s="132" t="s">
        <v>76</v>
      </c>
      <c r="C23" s="93"/>
      <c r="D23" s="93"/>
      <c r="E23" s="93"/>
      <c r="F23" s="93"/>
      <c r="G23" s="89"/>
      <c r="H23" s="134">
        <f>IFERROR((AVERAGE(H22:K22)/('1. Hoja de Vida'!C14)),"")</f>
        <v>1</v>
      </c>
      <c r="I23" s="93"/>
      <c r="J23" s="93"/>
      <c r="K23" s="89"/>
      <c r="L23" s="44"/>
      <c r="M23" s="133"/>
      <c r="N23" s="93"/>
      <c r="O23" s="93"/>
      <c r="P23" s="89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9.75" customHeight="1" x14ac:dyDescent="0.25">
      <c r="A24" s="27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5">
      <c r="A25" s="27"/>
      <c r="B25" s="135" t="s">
        <v>77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89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81" customHeight="1" x14ac:dyDescent="0.25">
      <c r="A26" s="27"/>
      <c r="B26" s="48" t="s">
        <v>78</v>
      </c>
      <c r="C26" s="88" t="s">
        <v>79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89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93" customHeight="1" x14ac:dyDescent="0.25">
      <c r="A27" s="27"/>
      <c r="B27" s="49" t="s">
        <v>80</v>
      </c>
      <c r="C27" s="129" t="s">
        <v>81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89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4.5" customHeight="1" x14ac:dyDescent="0.25">
      <c r="A28" s="27"/>
      <c r="B28" s="50" t="s">
        <v>82</v>
      </c>
      <c r="C28" s="88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89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38.25" customHeight="1" x14ac:dyDescent="0.25">
      <c r="A29" s="27"/>
      <c r="B29" s="49" t="s">
        <v>83</v>
      </c>
      <c r="C29" s="130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89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5">
      <c r="A31" s="27"/>
      <c r="B31" s="131" t="s">
        <v>84</v>
      </c>
      <c r="C31" s="89"/>
      <c r="D31" s="5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33.75" customHeight="1" x14ac:dyDescent="0.25">
      <c r="A32" s="27"/>
      <c r="B32" s="52" t="s">
        <v>85</v>
      </c>
      <c r="C32" s="53" t="s">
        <v>86</v>
      </c>
      <c r="D32" s="5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5">
      <c r="A33" s="27"/>
      <c r="B33" s="55" t="s">
        <v>87</v>
      </c>
      <c r="C33" s="56" t="s">
        <v>17</v>
      </c>
      <c r="D33" s="5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3.5" customHeight="1" x14ac:dyDescent="0.25">
      <c r="A34" s="27"/>
      <c r="B34" s="58" t="s">
        <v>88</v>
      </c>
      <c r="C34" s="49" t="s">
        <v>89</v>
      </c>
      <c r="D34" s="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8" customHeight="1" x14ac:dyDescent="0.25">
      <c r="A35" s="27"/>
      <c r="B35" s="60" t="s">
        <v>90</v>
      </c>
      <c r="C35" s="49" t="s">
        <v>91</v>
      </c>
      <c r="D35" s="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5">
      <c r="A36" s="27"/>
      <c r="B36" s="61" t="s">
        <v>92</v>
      </c>
      <c r="C36" s="62" t="s">
        <v>93</v>
      </c>
      <c r="D36" s="63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hyperlinks>
    <hyperlink ref="C27" r:id="rId1" xr:uid="{00000000-0004-0000-0100-000000000000}"/>
  </hyperlinks>
  <pageMargins left="0.75" right="0.75" top="1" bottom="1" header="0" footer="0"/>
  <pageSetup orientation="landscape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customHeight="1" x14ac:dyDescent="0.25">
      <c r="A2" s="46"/>
      <c r="B2" s="136" t="s">
        <v>94</v>
      </c>
      <c r="C2" s="13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5.75" customHeight="1" x14ac:dyDescent="0.25">
      <c r="A3" s="46"/>
      <c r="B3" s="64"/>
      <c r="C3" s="6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5.75" customHeight="1" x14ac:dyDescent="0.25">
      <c r="A4" s="46"/>
      <c r="B4" s="65" t="s">
        <v>95</v>
      </c>
      <c r="C4" s="65" t="s">
        <v>96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5.75" customHeight="1" x14ac:dyDescent="0.25">
      <c r="A5" s="46"/>
      <c r="B5" s="136" t="s">
        <v>97</v>
      </c>
      <c r="C5" s="13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15.75" customHeight="1" x14ac:dyDescent="0.25">
      <c r="A6" s="46"/>
      <c r="B6" s="66" t="s">
        <v>2</v>
      </c>
      <c r="C6" s="67" t="s">
        <v>98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15.75" customHeight="1" x14ac:dyDescent="0.25">
      <c r="A7" s="46"/>
      <c r="B7" s="66" t="s">
        <v>99</v>
      </c>
      <c r="C7" s="67" t="s">
        <v>98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5.75" customHeight="1" x14ac:dyDescent="0.25">
      <c r="A8" s="46"/>
      <c r="B8" s="66" t="s">
        <v>100</v>
      </c>
      <c r="C8" s="67" t="s">
        <v>101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5.75" customHeight="1" x14ac:dyDescent="0.25">
      <c r="A9" s="46"/>
      <c r="B9" s="66" t="s">
        <v>102</v>
      </c>
      <c r="C9" s="68" t="s">
        <v>103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5.75" customHeight="1" x14ac:dyDescent="0.25">
      <c r="A10" s="46"/>
      <c r="B10" s="66" t="s">
        <v>104</v>
      </c>
      <c r="C10" s="67" t="s">
        <v>105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210.75" customHeight="1" x14ac:dyDescent="0.25">
      <c r="A11" s="46"/>
      <c r="B11" s="66" t="s">
        <v>106</v>
      </c>
      <c r="C11" s="69" t="s">
        <v>107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5.75" customHeight="1" x14ac:dyDescent="0.25">
      <c r="A12" s="46"/>
      <c r="B12" s="66" t="s">
        <v>14</v>
      </c>
      <c r="C12" s="68" t="s">
        <v>108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5">
      <c r="A13" s="46"/>
      <c r="B13" s="66" t="s">
        <v>109</v>
      </c>
      <c r="C13" s="68" t="s">
        <v>110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79.5" customHeight="1" x14ac:dyDescent="0.25">
      <c r="A14" s="46"/>
      <c r="B14" s="66" t="s">
        <v>111</v>
      </c>
      <c r="C14" s="70" t="s">
        <v>112</v>
      </c>
      <c r="D14" s="46"/>
      <c r="E14" s="46"/>
      <c r="F14" s="46"/>
      <c r="G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5.75" customHeight="1" x14ac:dyDescent="0.25">
      <c r="A15" s="46"/>
      <c r="B15" s="66" t="s">
        <v>113</v>
      </c>
      <c r="C15" s="68" t="s">
        <v>114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5.75" customHeight="1" x14ac:dyDescent="0.25">
      <c r="A16" s="46"/>
      <c r="B16" s="66" t="s">
        <v>115</v>
      </c>
      <c r="C16" s="68" t="s">
        <v>116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5.75" customHeight="1" x14ac:dyDescent="0.25">
      <c r="A17" s="46"/>
      <c r="B17" s="66" t="s">
        <v>117</v>
      </c>
      <c r="C17" s="67" t="s">
        <v>118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5.75" customHeight="1" x14ac:dyDescent="0.25">
      <c r="A18" s="46"/>
      <c r="B18" s="66" t="s">
        <v>119</v>
      </c>
      <c r="C18" s="68" t="s">
        <v>120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5.75" customHeight="1" x14ac:dyDescent="0.25">
      <c r="A19" s="46"/>
      <c r="B19" s="138" t="s">
        <v>121</v>
      </c>
      <c r="C19" s="13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.75" customHeight="1" x14ac:dyDescent="0.25">
      <c r="A20" s="46"/>
      <c r="B20" s="66" t="s">
        <v>122</v>
      </c>
      <c r="C20" s="71" t="s">
        <v>123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24.75" customHeight="1" x14ac:dyDescent="0.25">
      <c r="A21" s="46"/>
      <c r="B21" s="72" t="s">
        <v>41</v>
      </c>
      <c r="C21" s="73" t="s">
        <v>124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48.75" customHeight="1" x14ac:dyDescent="0.25">
      <c r="A22" s="46"/>
      <c r="B22" s="72" t="s">
        <v>46</v>
      </c>
      <c r="C22" s="74" t="s">
        <v>125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.75" customHeight="1" x14ac:dyDescent="0.25">
      <c r="A23" s="46"/>
      <c r="B23" s="72" t="s">
        <v>47</v>
      </c>
      <c r="C23" s="73" t="s">
        <v>126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66.75" customHeight="1" x14ac:dyDescent="0.25">
      <c r="A24" s="46"/>
      <c r="B24" s="72" t="s">
        <v>63</v>
      </c>
      <c r="C24" s="74" t="s">
        <v>127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.75" customHeight="1" x14ac:dyDescent="0.25">
      <c r="A25" s="46"/>
      <c r="B25" s="66" t="s">
        <v>128</v>
      </c>
      <c r="C25" s="73" t="s">
        <v>129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.75" customHeight="1" x14ac:dyDescent="0.25">
      <c r="A26" s="46"/>
      <c r="B26" s="72" t="s">
        <v>66</v>
      </c>
      <c r="C26" s="73" t="s">
        <v>130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5.75" customHeight="1" x14ac:dyDescent="0.25">
      <c r="A27" s="46"/>
      <c r="B27" s="136" t="s">
        <v>131</v>
      </c>
      <c r="C27" s="13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48" customHeight="1" x14ac:dyDescent="0.25">
      <c r="A28" s="46"/>
      <c r="B28" s="66" t="s">
        <v>132</v>
      </c>
      <c r="C28" s="68" t="s">
        <v>133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5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5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5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5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5.7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5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5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5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15.7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15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15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5.7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5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15.7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15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5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15.7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15.7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5.7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ht="15.75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ht="15.7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ht="15.7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ht="15.7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5.75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:23" ht="15.7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3" ht="15.7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3" ht="15.7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ht="15.7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ht="15.75" customHeight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ht="15.75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ht="15.75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ht="15.7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ht="15.75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ht="15.7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ht="15.75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ht="15.75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ht="15.7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ht="15.75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ht="15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ht="15.75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ht="15.75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ht="15.75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ht="15.75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ht="15.75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ht="15.75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ht="15.75" customHeigh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ht="15.75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ht="15.75" customHeigh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ht="15.7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5.7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5.75" customHeigh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5.75" customHeigh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5.75" customHeigh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5.75" customHeigh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5.75" customHeigh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ht="15.75" customHeigh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ht="15.75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ht="15.75" customHeigh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ht="15.75" customHeigh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ht="15.75" customHeigh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ht="15.75" customHeigh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ht="15.75" customHeigh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ht="15.75" customHeigh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ht="15.75" customHeigh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ht="15.75" customHeigh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ht="15.75" customHeigh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ht="15.7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ht="15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ht="15.7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ht="15.7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ht="15.7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ht="15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ht="15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ht="15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ht="15.7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ht="15.7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ht="15.7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ht="15.7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ht="15.7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ht="15.7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ht="15.7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ht="15.7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ht="15.7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ht="15.7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ht="15.7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ht="15.7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23" ht="15.7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ht="15.7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ht="15.7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ht="15.7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ht="15.7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ht="15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ht="15.7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ht="15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ht="15.7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ht="15.7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ht="15.7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ht="15.7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:23" ht="15.7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:23" ht="15.7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ht="15.7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ht="15.7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ht="15.7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ht="15.7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ht="15.7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ht="15.7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1:23" ht="15.7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:23" ht="15.7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ht="15.7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ht="15.7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ht="15.7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:23" ht="15.7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:23" ht="15.7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:23" ht="15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:23" ht="15.7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:23" ht="15.7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:23" ht="15.7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ht="15.7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:23" ht="15.75" customHeigh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:23" ht="15.75" customHeigh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1:23" ht="15.75" customHeigh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ht="15.75" customHeigh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1:23" ht="15.75" customHeigh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:23" ht="15.75" customHeigh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1:23" ht="15.75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1:23" ht="15.75" customHeigh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:23" ht="15.75" customHeigh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1:23" ht="15.75" customHeigh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:23" ht="15.75" customHeigh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:23" ht="15.75" customHeigh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:23" ht="15.75" customHeigh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3" ht="15.75" customHeigh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ht="15.75" customHeigh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ht="15.75" customHeigh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1:23" ht="15.75" customHeigh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1:23" ht="15.75" customHeigh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ht="15.75" customHeigh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ht="15.75" customHeigh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ht="15.75" customHeigh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1:23" ht="15.75" customHeigh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1:23" ht="15.75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1:23" ht="15.75" customHeigh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1:23" ht="15.75" customHeigh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ht="15.75" customHeigh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1:23" ht="15.75" customHeigh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3" ht="15.75" customHeigh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1:23" ht="15.75" customHeigh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ht="15.75" customHeigh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ht="15.75" customHeigh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ht="15.75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1:23" ht="15.75" customHeigh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1:23" ht="15.75" customHeigh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1:23" ht="15.75" customHeigh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1:23" ht="15.75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1:23" ht="15.75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ht="15.75" customHeigh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1:23" ht="15.75" customHeigh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ht="15.75" customHeigh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1:23" ht="15.75" customHeigh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1:23" ht="15.75" customHeigh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1:23" ht="15.75" customHeigh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1:23" ht="15.75" customHeigh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ht="15.75" customHeigh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ht="15.75" customHeigh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ht="15.75" customHeigh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3" ht="15.75" customHeigh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1:23" ht="15.75" customHeigh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ht="15.75" customHeigh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ht="15.75" customHeigh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ht="15.75" customHeigh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1:23" ht="15.75" customHeigh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1:23" ht="15.75" customHeigh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ht="15.75" customHeigh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ht="15.75" customHeigh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ht="15.75" customHeigh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ht="15.75" customHeigh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1:23" ht="15.75" customHeigh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ht="15.75" customHeigh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ht="15.75" customHeigh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ht="15.75" customHeigh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1:23" ht="15.75" customHeigh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1:23" ht="15.75" customHeigh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ht="15.75" customHeigh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1:23" ht="15.75" customHeigh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1:23" ht="15.75" customHeigh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1:23" ht="15.75" customHeigh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1:23" ht="15.75" customHeigh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23" ht="15.75" customHeigh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1:23" ht="15.75" customHeigh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1:23" ht="15.75" customHeigh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1:23" ht="15.75" customHeigh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1:23" ht="15.75" customHeigh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1:23" ht="15.75" customHeigh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1:23" ht="15.75" customHeigh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1:23" ht="15.75" customHeigh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ht="15.75" customHeigh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1:23" ht="15.75" customHeigh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1:23" ht="15.75" customHeigh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1:23" ht="15.75" customHeigh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75" t="s">
        <v>99</v>
      </c>
      <c r="B2" s="75" t="s">
        <v>100</v>
      </c>
    </row>
    <row r="3" spans="1:2" ht="15.75" customHeight="1" x14ac:dyDescent="0.2">
      <c r="A3" s="76" t="s">
        <v>134</v>
      </c>
      <c r="B3" s="76" t="s">
        <v>134</v>
      </c>
    </row>
    <row r="4" spans="1:2" ht="15.75" customHeight="1" x14ac:dyDescent="0.25">
      <c r="A4" s="77" t="s">
        <v>135</v>
      </c>
      <c r="B4" s="77" t="s">
        <v>136</v>
      </c>
    </row>
    <row r="5" spans="1:2" ht="15.75" customHeight="1" x14ac:dyDescent="0.25">
      <c r="A5" s="77" t="s">
        <v>137</v>
      </c>
      <c r="B5" s="77" t="s">
        <v>138</v>
      </c>
    </row>
    <row r="6" spans="1:2" ht="15.75" customHeight="1" x14ac:dyDescent="0.25">
      <c r="A6" s="77" t="s">
        <v>139</v>
      </c>
      <c r="B6" s="77" t="s">
        <v>140</v>
      </c>
    </row>
    <row r="7" spans="1:2" ht="15.75" customHeight="1" x14ac:dyDescent="0.25">
      <c r="A7" s="77" t="s">
        <v>141</v>
      </c>
      <c r="B7" s="77" t="s">
        <v>142</v>
      </c>
    </row>
    <row r="8" spans="1:2" ht="15.75" customHeight="1" x14ac:dyDescent="0.25">
      <c r="A8" s="77" t="s">
        <v>143</v>
      </c>
      <c r="B8" s="77" t="s">
        <v>144</v>
      </c>
    </row>
    <row r="9" spans="1:2" ht="15.75" customHeight="1" x14ac:dyDescent="0.25">
      <c r="A9" s="77" t="s">
        <v>145</v>
      </c>
      <c r="B9" s="77" t="s">
        <v>146</v>
      </c>
    </row>
    <row r="10" spans="1:2" ht="15.75" customHeight="1" x14ac:dyDescent="0.25">
      <c r="A10" s="77" t="s">
        <v>147</v>
      </c>
      <c r="B10" s="77" t="s">
        <v>148</v>
      </c>
    </row>
    <row r="11" spans="1:2" ht="15.75" customHeight="1" x14ac:dyDescent="0.25">
      <c r="A11" s="77" t="s">
        <v>149</v>
      </c>
      <c r="B11" s="77" t="s">
        <v>150</v>
      </c>
    </row>
    <row r="12" spans="1:2" ht="15.75" customHeight="1" x14ac:dyDescent="0.25">
      <c r="A12" s="78" t="s">
        <v>151</v>
      </c>
      <c r="B12" s="77" t="s">
        <v>152</v>
      </c>
    </row>
    <row r="13" spans="1:2" ht="15.75" customHeight="1" x14ac:dyDescent="0.25">
      <c r="A13" s="78" t="s">
        <v>153</v>
      </c>
      <c r="B13" s="77" t="s">
        <v>154</v>
      </c>
    </row>
    <row r="14" spans="1:2" ht="15.75" customHeight="1" x14ac:dyDescent="0.25">
      <c r="A14" s="78" t="s">
        <v>155</v>
      </c>
      <c r="B14" s="77" t="s">
        <v>156</v>
      </c>
    </row>
    <row r="15" spans="1:2" ht="15.75" customHeight="1" x14ac:dyDescent="0.25">
      <c r="A15" s="78" t="s">
        <v>157</v>
      </c>
      <c r="B15" s="77" t="s">
        <v>158</v>
      </c>
    </row>
    <row r="16" spans="1:2" ht="15.75" customHeight="1" x14ac:dyDescent="0.25">
      <c r="A16" s="78" t="s">
        <v>5</v>
      </c>
      <c r="B16" s="77" t="s">
        <v>7</v>
      </c>
    </row>
    <row r="17" spans="1:7" ht="15.75" customHeight="1" x14ac:dyDescent="0.25">
      <c r="A17" s="78" t="s">
        <v>159</v>
      </c>
      <c r="B17" s="77" t="s">
        <v>160</v>
      </c>
    </row>
    <row r="18" spans="1:7" ht="15.75" customHeight="1" x14ac:dyDescent="0.2"/>
    <row r="19" spans="1:7" ht="15.75" customHeight="1" x14ac:dyDescent="0.25">
      <c r="A19" s="79" t="s">
        <v>119</v>
      </c>
      <c r="B19" s="79" t="s">
        <v>161</v>
      </c>
      <c r="D19" s="79" t="s">
        <v>162</v>
      </c>
      <c r="G19" s="80" t="s">
        <v>115</v>
      </c>
    </row>
    <row r="20" spans="1:7" ht="15.75" customHeight="1" x14ac:dyDescent="0.2">
      <c r="A20" s="76" t="s">
        <v>134</v>
      </c>
      <c r="B20" s="76" t="s">
        <v>134</v>
      </c>
      <c r="D20" s="76" t="s">
        <v>134</v>
      </c>
      <c r="G20" s="76" t="s">
        <v>134</v>
      </c>
    </row>
    <row r="21" spans="1:7" ht="15.75" customHeight="1" x14ac:dyDescent="0.25">
      <c r="A21" s="77" t="s">
        <v>163</v>
      </c>
      <c r="B21" s="77" t="s">
        <v>164</v>
      </c>
      <c r="D21" s="77" t="s">
        <v>165</v>
      </c>
      <c r="G21" s="77" t="s">
        <v>26</v>
      </c>
    </row>
    <row r="22" spans="1:7" ht="15.75" customHeight="1" x14ac:dyDescent="0.25">
      <c r="A22" s="77" t="s">
        <v>166</v>
      </c>
      <c r="B22" s="77" t="s">
        <v>167</v>
      </c>
      <c r="D22" s="77" t="s">
        <v>168</v>
      </c>
      <c r="G22" s="77" t="s">
        <v>169</v>
      </c>
    </row>
    <row r="23" spans="1:7" ht="15.75" customHeight="1" x14ac:dyDescent="0.25">
      <c r="A23" s="77" t="s">
        <v>170</v>
      </c>
      <c r="B23" s="77" t="s">
        <v>28</v>
      </c>
      <c r="D23" s="77" t="s">
        <v>171</v>
      </c>
    </row>
    <row r="24" spans="1:7" ht="15.75" customHeight="1" x14ac:dyDescent="0.25">
      <c r="A24" s="77" t="s">
        <v>172</v>
      </c>
      <c r="B24" s="77" t="s">
        <v>173</v>
      </c>
      <c r="D24" s="77" t="s">
        <v>174</v>
      </c>
    </row>
    <row r="25" spans="1:7" ht="15.75" customHeight="1" x14ac:dyDescent="0.25">
      <c r="A25" s="77" t="s">
        <v>175</v>
      </c>
      <c r="B25" s="77" t="s">
        <v>176</v>
      </c>
      <c r="D25" s="77" t="s">
        <v>177</v>
      </c>
    </row>
    <row r="26" spans="1:7" ht="15.75" customHeight="1" x14ac:dyDescent="0.25">
      <c r="A26" s="77" t="s">
        <v>178</v>
      </c>
      <c r="B26" s="77" t="s">
        <v>179</v>
      </c>
    </row>
    <row r="27" spans="1:7" ht="15.75" customHeight="1" x14ac:dyDescent="0.25">
      <c r="A27" s="77" t="s">
        <v>180</v>
      </c>
    </row>
    <row r="28" spans="1:7" ht="15.75" customHeight="1" x14ac:dyDescent="0.25">
      <c r="A28" s="77" t="s">
        <v>181</v>
      </c>
      <c r="B28" s="79" t="s">
        <v>14</v>
      </c>
      <c r="D28" s="80" t="s">
        <v>182</v>
      </c>
    </row>
    <row r="29" spans="1:7" ht="15.75" customHeight="1" x14ac:dyDescent="0.25">
      <c r="A29" s="77" t="s">
        <v>30</v>
      </c>
      <c r="B29" s="76" t="s">
        <v>134</v>
      </c>
      <c r="D29" s="76" t="s">
        <v>134</v>
      </c>
    </row>
    <row r="30" spans="1:7" ht="15.75" customHeight="1" x14ac:dyDescent="0.25">
      <c r="A30" s="77" t="s">
        <v>183</v>
      </c>
      <c r="B30" s="77" t="s">
        <v>15</v>
      </c>
      <c r="D30" s="81" t="s">
        <v>184</v>
      </c>
    </row>
    <row r="31" spans="1:7" ht="15.75" customHeight="1" x14ac:dyDescent="0.25">
      <c r="B31" s="77" t="s">
        <v>185</v>
      </c>
      <c r="D31" s="82" t="s">
        <v>186</v>
      </c>
    </row>
    <row r="32" spans="1:7" ht="15.75" customHeight="1" x14ac:dyDescent="0.25">
      <c r="B32" s="77" t="s">
        <v>17</v>
      </c>
      <c r="D32" s="82" t="s">
        <v>187</v>
      </c>
    </row>
    <row r="33" spans="1:4" ht="15.75" customHeight="1" x14ac:dyDescent="0.2">
      <c r="A33" s="79" t="s">
        <v>188</v>
      </c>
      <c r="B33" s="79" t="s">
        <v>189</v>
      </c>
      <c r="D33" s="83" t="s">
        <v>190</v>
      </c>
    </row>
    <row r="34" spans="1:4" ht="15.75" customHeight="1" x14ac:dyDescent="0.2">
      <c r="A34" s="76" t="s">
        <v>134</v>
      </c>
      <c r="B34" s="76" t="s">
        <v>134</v>
      </c>
      <c r="D34" s="82" t="s">
        <v>191</v>
      </c>
    </row>
    <row r="35" spans="1:4" ht="15.75" customHeight="1" x14ac:dyDescent="0.25">
      <c r="A35" s="77" t="s">
        <v>69</v>
      </c>
      <c r="B35" s="77" t="s">
        <v>192</v>
      </c>
      <c r="D35" s="82" t="s">
        <v>193</v>
      </c>
    </row>
    <row r="36" spans="1:4" ht="15.75" customHeight="1" x14ac:dyDescent="0.25">
      <c r="A36" s="77" t="s">
        <v>40</v>
      </c>
      <c r="B36" s="77" t="s">
        <v>194</v>
      </c>
      <c r="D36" s="82" t="s">
        <v>195</v>
      </c>
    </row>
    <row r="37" spans="1:4" ht="15.75" customHeight="1" x14ac:dyDescent="0.25">
      <c r="A37" s="77" t="s">
        <v>71</v>
      </c>
      <c r="D37" s="82" t="s">
        <v>196</v>
      </c>
    </row>
    <row r="38" spans="1:4" ht="15.75" customHeight="1" x14ac:dyDescent="0.25">
      <c r="A38" s="77" t="s">
        <v>72</v>
      </c>
      <c r="D38" s="83" t="s">
        <v>197</v>
      </c>
    </row>
    <row r="39" spans="1:4" ht="15.75" customHeight="1" x14ac:dyDescent="0.2">
      <c r="D39" s="82" t="s">
        <v>198</v>
      </c>
    </row>
    <row r="40" spans="1:4" ht="15.75" customHeight="1" x14ac:dyDescent="0.2">
      <c r="D40" s="82" t="s">
        <v>3</v>
      </c>
    </row>
    <row r="41" spans="1:4" ht="15.75" customHeight="1" x14ac:dyDescent="0.2">
      <c r="D41" s="83" t="s">
        <v>199</v>
      </c>
    </row>
    <row r="42" spans="1:4" ht="15.75" customHeight="1" x14ac:dyDescent="0.2">
      <c r="D42" s="82" t="s">
        <v>200</v>
      </c>
    </row>
    <row r="43" spans="1:4" ht="15.75" customHeight="1" x14ac:dyDescent="0.2">
      <c r="D43" s="82" t="s">
        <v>201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2021-08-10T21:17:04Z</dcterms:created>
  <dcterms:modified xsi:type="dcterms:W3CDTF">2021-08-10T21:17:05Z</dcterms:modified>
</cp:coreProperties>
</file>