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JUDITH\INDICADORES PRIMER TRIMESTRE 2021\PROMOCION Y MERCADEO\"/>
    </mc:Choice>
  </mc:AlternateContent>
  <xr:revisionPtr revIDLastSave="0" documentId="13_ncr:1_{A9167546-E81C-4FB6-A834-E89A12DC83D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2" l="1"/>
  <c r="P17" i="2"/>
  <c r="O17" i="2"/>
  <c r="N17" i="2"/>
  <c r="K22" i="2" s="1"/>
  <c r="M17" i="2"/>
  <c r="L17" i="2"/>
  <c r="K17" i="2"/>
  <c r="J17" i="2"/>
  <c r="I17" i="2"/>
  <c r="H17" i="2"/>
  <c r="G17" i="2"/>
  <c r="F17" i="2"/>
  <c r="E17" i="2"/>
  <c r="H22" i="2" s="1"/>
  <c r="B15" i="2"/>
  <c r="B14" i="2"/>
  <c r="C6" i="2"/>
  <c r="I22" i="2" l="1"/>
  <c r="H23" i="2" s="1"/>
</calcChain>
</file>

<file path=xl/sharedStrings.xml><?xml version="1.0" encoding="utf-8"?>
<sst xmlns="http://schemas.openxmlformats.org/spreadsheetml/2006/main" count="237" uniqueCount="201">
  <si>
    <t>HOJA DE VIDA INDICADOR</t>
  </si>
  <si>
    <t>IDENTIFICACIÓN</t>
  </si>
  <si>
    <t>Objetivo estratégico:</t>
  </si>
  <si>
    <t>6. Generar acciones para el posicionamiento y la puesta en mercado de la oferta turística de Bogotá con criterios prospectivos y con enfoque de sostenibilidad, entendiendo los consumidores.</t>
  </si>
  <si>
    <t>Proceso:</t>
  </si>
  <si>
    <t>05.-Promoción y mercadeo turístico de ciudad</t>
  </si>
  <si>
    <t>Objetivo del proceso: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</si>
  <si>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</si>
  <si>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Nombre del Indicador:</t>
  </si>
  <si>
    <t>Objetivo del indicador:</t>
  </si>
  <si>
    <t>Cuantificar las actividades de promoción y posicionamiento turístico que realiza o en las que participa el IDT;  tales como ferias estratégicas, viajes de familiarización para agentes de viajes y periodistas, Workshop, apoyo a eventos, activaciones, entre otras actividades que permitan la promoción de ciudad.</t>
  </si>
  <si>
    <t>Tipo:</t>
  </si>
  <si>
    <t>De eficacia</t>
  </si>
  <si>
    <t>Tendencia</t>
  </si>
  <si>
    <t>Positiva</t>
  </si>
  <si>
    <t>Línea base:</t>
  </si>
  <si>
    <t>No aplica</t>
  </si>
  <si>
    <t>Fórmula:</t>
  </si>
  <si>
    <t>Numerador</t>
  </si>
  <si>
    <t xml:space="preserve">Sumatoria número de actividades de promoción y posicionamiento turístico </t>
  </si>
  <si>
    <t>x100</t>
  </si>
  <si>
    <t>Denominador</t>
  </si>
  <si>
    <r>
      <rPr>
        <strike/>
        <sz val="12"/>
        <color rgb="FFFF0000"/>
        <rFont val="Times New Roman"/>
      </rPr>
      <t xml:space="preserve"> </t>
    </r>
    <r>
      <rPr>
        <sz val="12"/>
        <color theme="1"/>
        <rFont val="Times New Roman"/>
      </rPr>
      <t>Número de actividades programadas</t>
    </r>
  </si>
  <si>
    <t>Meta:</t>
  </si>
  <si>
    <t>Unidad de Medida:</t>
  </si>
  <si>
    <t>Número</t>
  </si>
  <si>
    <t>Frecuencia de Medición:</t>
  </si>
  <si>
    <t>Trimestral</t>
  </si>
  <si>
    <t>Responsable:</t>
  </si>
  <si>
    <t>Subdirector(a) de Promoción y Mercadeo</t>
  </si>
  <si>
    <t>Elaboró:</t>
  </si>
  <si>
    <t>Luz Aida Angel Parra, Técnico Administrativo, Subdirección de Promoción y Mercadeo</t>
  </si>
  <si>
    <t>Revisó:</t>
  </si>
  <si>
    <t>Rodrigo Sepulveda, Contratista, Subdirección de Promoción y Mercadeo</t>
  </si>
  <si>
    <t>Aprobó:</t>
  </si>
  <si>
    <t>Juan José Lamar Montoya, Subdirector, Subdirección de Promoción y Mercadeo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</si>
  <si>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</si>
  <si>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</si>
  <si>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</si>
  <si>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</si>
  <si>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</si>
  <si>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</si>
  <si>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>Fuente de información:</t>
  </si>
  <si>
    <t>Plan de accion proyecto 07706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</si>
  <si>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</si>
  <si>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</si>
  <si>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</si>
  <si>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</si>
  <si>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</si>
  <si>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</si>
  <si>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</si>
  <si>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</si>
  <si>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</si>
  <si>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</si>
  <si>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</si>
  <si>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</si>
  <si>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</si>
  <si>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</si>
  <si>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</si>
  <si>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</si>
  <si>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Acciones tendientes a generar recordación del destino e influir indirectamente en la toma de decisión de viaje de nuestro target objetivo.</t>
  </si>
  <si>
    <t xml:space="preserve">Acciones programadas 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</si>
  <si>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</si>
  <si>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</si>
  <si>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</si>
  <si>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</si>
  <si>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</si>
  <si>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</si>
  <si>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</si>
  <si>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</si>
  <si>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</si>
  <si>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</si>
  <si>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</si>
  <si>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</si>
  <si>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</si>
  <si>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</si>
  <si>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</si>
  <si>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</si>
  <si>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Durante el primer trimestre se realizaron las siguientes actividades:
3 Work Shops: Estados Unidos, Canadá y Marca ciudad
3 Fam Trip: Tolima, Meta y Boyacá
2 Ferias: Feria virtual LATAM y feria de turismo de Pereira
1 misión comercial: Santa Marta
1 Evento: Académico Adventure Week
1 Rueda de negocios Adventure Week</t>
  </si>
  <si>
    <t>Trimestre II: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</si>
  <si>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</si>
  <si>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</si>
  <si>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</si>
  <si>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</si>
  <si>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</si>
  <si>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</si>
  <si>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</si>
  <si>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</si>
  <si>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</si>
  <si>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</si>
  <si>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</si>
  <si>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</si>
  <si>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</si>
  <si>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</si>
  <si>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</si>
  <si>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</si>
  <si>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</si>
  <si>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</si>
  <si>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</si>
  <si>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</si>
  <si>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</si>
  <si>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</si>
  <si>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</si>
  <si>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</si>
  <si>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</si>
  <si>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</si>
  <si>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</si>
  <si>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</si>
  <si>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</si>
  <si>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</si>
  <si>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</si>
  <si>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</si>
  <si>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</si>
  <si>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</si>
  <si>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</si>
  <si>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</si>
  <si>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</si>
  <si>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</si>
  <si>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</si>
  <si>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</si>
  <si>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</si>
  <si>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</si>
  <si>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</si>
  <si>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</si>
  <si>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</si>
  <si>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</si>
  <si>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</si>
  <si>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</si>
  <si>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</si>
  <si>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</si>
  <si>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</si>
  <si>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</si>
  <si>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</si>
  <si>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</si>
  <si>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</si>
  <si>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</si>
  <si>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</si>
  <si>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</si>
  <si>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</si>
  <si>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</si>
  <si>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</si>
  <si>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</si>
  <si>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</si>
  <si>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</si>
  <si>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</si>
  <si>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</si>
  <si>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</si>
  <si>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</si>
  <si>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</si>
  <si>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</si>
  <si>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</si>
  <si>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</si>
  <si>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</si>
  <si>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</si>
  <si>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</si>
  <si>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</si>
  <si>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</si>
  <si>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</si>
  <si>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</si>
  <si>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</si>
  <si>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</si>
  <si>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</si>
  <si>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</si>
  <si>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</si>
  <si>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Porcentaje</t>
  </si>
  <si>
    <t>Subdirector(a) Corporativo y de Control Disciplinario</t>
  </si>
  <si>
    <t>Bimestral</t>
  </si>
  <si>
    <t>De eficiencia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</si>
  <si>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</si>
  <si>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</si>
  <si>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</si>
  <si>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</si>
  <si>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</si>
  <si>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</si>
  <si>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</si>
  <si>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</si>
  <si>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</si>
  <si>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</si>
  <si>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</si>
  <si>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</si>
  <si>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</si>
  <si>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</si>
  <si>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</si>
  <si>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</si>
  <si>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</si>
  <si>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</si>
  <si>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</si>
  <si>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</si>
  <si>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</si>
  <si>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</si>
  <si>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</si>
  <si>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</si>
  <si>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</si>
  <si>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</si>
  <si>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</si>
  <si>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</si>
  <si>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</si>
  <si>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</si>
  <si>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</si>
  <si>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</si>
  <si>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r>
      <t xml:space="preserve"> Ejecución de las</t>
    </r>
    <r>
      <rPr>
        <sz val="12"/>
        <color rgb="FFFF0000"/>
        <rFont val="Times New Roman"/>
      </rPr>
      <t xml:space="preserve"> </t>
    </r>
    <r>
      <rPr>
        <sz val="12"/>
        <color theme="1"/>
        <rFont val="Times New Roman"/>
      </rPr>
      <t xml:space="preserve">actividades de promoción y posicionamiento turístico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</si>
</sst>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19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  <font>
      <sz val="12"/>
      <color rgb="FFFF0000"/>
      <name val="Times New Roman"/>
    </font>
    <font>
      <strike/>
      <sz val="12"/>
      <color rgb="FFFF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1" fontId="6" fillId="3" borderId="15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 applyAlignment="1"/>
    <xf numFmtId="0" fontId="10" fillId="3" borderId="23" xfId="0" applyFont="1" applyFill="1" applyBorder="1"/>
    <xf numFmtId="0" fontId="9" fillId="3" borderId="24" xfId="0" applyFont="1" applyFill="1" applyBorder="1" applyAlignment="1"/>
    <xf numFmtId="0" fontId="10" fillId="3" borderId="24" xfId="0" applyFont="1" applyFill="1" applyBorder="1"/>
    <xf numFmtId="0" fontId="9" fillId="3" borderId="24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16" fillId="0" borderId="0" xfId="0" applyFont="1"/>
    <xf numFmtId="0" fontId="6" fillId="3" borderId="12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8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3" borderId="12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9" fontId="6" fillId="0" borderId="1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0" fontId="4" fillId="0" borderId="27" xfId="0" applyFont="1" applyBorder="1"/>
    <xf numFmtId="0" fontId="4" fillId="0" borderId="26" xfId="0" applyFont="1" applyBorder="1"/>
    <xf numFmtId="0" fontId="7" fillId="5" borderId="1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left"/>
    </xf>
    <xf numFmtId="0" fontId="5" fillId="3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0" fontId="5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>
      <selection activeCell="C2" sqref="C2:H5"/>
    </sheetView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28.33203125" customWidth="1"/>
    <col min="4" max="4" width="22.6640625" customWidth="1"/>
    <col min="5" max="5" width="13.109375" customWidth="1"/>
    <col min="6" max="6" width="9.109375" customWidth="1"/>
    <col min="7" max="7" width="51.6640625" customWidth="1"/>
    <col min="8" max="8" width="11.33203125" customWidth="1"/>
    <col min="9" max="26" width="11.441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89"/>
      <c r="C2" s="92" t="s">
        <v>0</v>
      </c>
      <c r="D2" s="93"/>
      <c r="E2" s="93"/>
      <c r="F2" s="93"/>
      <c r="G2" s="93"/>
      <c r="H2" s="9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90"/>
      <c r="C3" s="95"/>
      <c r="D3" s="96"/>
      <c r="E3" s="96"/>
      <c r="F3" s="96"/>
      <c r="G3" s="96"/>
      <c r="H3" s="9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">
      <c r="A4" s="1"/>
      <c r="B4" s="90"/>
      <c r="C4" s="95"/>
      <c r="D4" s="96"/>
      <c r="E4" s="96"/>
      <c r="F4" s="96"/>
      <c r="G4" s="96"/>
      <c r="H4" s="9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 x14ac:dyDescent="0.2">
      <c r="A5" s="1"/>
      <c r="B5" s="91"/>
      <c r="C5" s="98"/>
      <c r="D5" s="99"/>
      <c r="E5" s="99"/>
      <c r="F5" s="99"/>
      <c r="G5" s="99"/>
      <c r="H5" s="10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2.25" customHeight="1" x14ac:dyDescent="0.2">
      <c r="A8" s="1"/>
      <c r="B8" s="9" t="s">
        <v>2</v>
      </c>
      <c r="C8" s="101" t="s">
        <v>3</v>
      </c>
      <c r="D8" s="88"/>
      <c r="E8" s="88"/>
      <c r="F8" s="88"/>
      <c r="G8" s="88"/>
      <c r="H8" s="8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4" customHeight="1" x14ac:dyDescent="0.2">
      <c r="A9" s="1"/>
      <c r="B9" s="10" t="s">
        <v>4</v>
      </c>
      <c r="C9" s="11" t="s">
        <v>5</v>
      </c>
      <c r="D9" s="9" t="s">
        <v>6</v>
      </c>
      <c r="E9" s="101" t="s">
        <v>7</v>
      </c>
      <c r="F9" s="88"/>
      <c r="G9" s="88"/>
      <c r="H9" s="8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5.5" customHeight="1" x14ac:dyDescent="0.2">
      <c r="A10" s="1"/>
      <c r="B10" s="12" t="s">
        <v>8</v>
      </c>
      <c r="C10" s="13" t="s">
        <v>200</v>
      </c>
      <c r="D10" s="9" t="s">
        <v>9</v>
      </c>
      <c r="E10" s="101" t="s">
        <v>10</v>
      </c>
      <c r="F10" s="88"/>
      <c r="G10" s="88"/>
      <c r="H10" s="8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4" t="s">
        <v>11</v>
      </c>
      <c r="C11" s="15" t="s">
        <v>12</v>
      </c>
      <c r="D11" s="16" t="s">
        <v>13</v>
      </c>
      <c r="E11" s="85" t="s">
        <v>14</v>
      </c>
      <c r="F11" s="88"/>
      <c r="G11" s="88"/>
      <c r="H11" s="8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 x14ac:dyDescent="0.2">
      <c r="A12" s="1"/>
      <c r="B12" s="102" t="s">
        <v>15</v>
      </c>
      <c r="C12" s="104" t="s">
        <v>16</v>
      </c>
      <c r="D12" s="105" t="s">
        <v>17</v>
      </c>
      <c r="E12" s="17" t="s">
        <v>18</v>
      </c>
      <c r="F12" s="106" t="s">
        <v>19</v>
      </c>
      <c r="G12" s="86"/>
      <c r="H12" s="107" t="s">
        <v>20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8.25" customHeight="1" x14ac:dyDescent="0.2">
      <c r="A13" s="1"/>
      <c r="B13" s="103"/>
      <c r="C13" s="91"/>
      <c r="D13" s="91"/>
      <c r="E13" s="18" t="s">
        <v>21</v>
      </c>
      <c r="F13" s="108" t="s">
        <v>22</v>
      </c>
      <c r="G13" s="100"/>
      <c r="H13" s="10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23</v>
      </c>
      <c r="C14" s="19">
        <v>40</v>
      </c>
      <c r="D14" s="12" t="s">
        <v>24</v>
      </c>
      <c r="E14" s="85" t="s">
        <v>25</v>
      </c>
      <c r="F14" s="86"/>
      <c r="G14" s="20" t="s">
        <v>26</v>
      </c>
      <c r="H14" s="21" t="s">
        <v>27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14" t="s">
        <v>28</v>
      </c>
      <c r="C15" s="87" t="s">
        <v>29</v>
      </c>
      <c r="D15" s="88"/>
      <c r="E15" s="88"/>
      <c r="F15" s="88"/>
      <c r="G15" s="88"/>
      <c r="H15" s="8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 x14ac:dyDescent="0.25">
      <c r="A17" s="1"/>
      <c r="B17" s="22" t="s">
        <v>30</v>
      </c>
      <c r="C17" s="23" t="s">
        <v>31</v>
      </c>
      <c r="D17" s="24"/>
      <c r="E17" s="24"/>
      <c r="F17" s="24"/>
      <c r="G17" s="24"/>
      <c r="H17" s="2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2" t="s">
        <v>32</v>
      </c>
      <c r="C18" s="25" t="s">
        <v>33</v>
      </c>
      <c r="D18" s="26"/>
      <c r="E18" s="26"/>
      <c r="F18" s="26"/>
      <c r="G18" s="2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2" t="s">
        <v>34</v>
      </c>
      <c r="C19" s="27" t="s">
        <v>35</v>
      </c>
      <c r="D19" s="26"/>
      <c r="E19" s="26"/>
      <c r="F19" s="26"/>
      <c r="G19" s="26"/>
      <c r="H19" s="2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F12:G12"/>
    <mergeCell ref="H12:H13"/>
    <mergeCell ref="F13:G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1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2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3000000}">
          <x14:formula1>
            <xm:f>Fuente!$D$20:$D$25</xm:f>
          </x14:formula1>
          <xm:sqref>C11</xm:sqref>
        </x14:dataValidation>
        <x14:dataValidation type="list" allowBlank="1" showErrorMessage="1" xr:uid="{00000000-0002-0000-0000-000004000000}">
          <x14:formula1>
            <xm:f>Fuente!$B$3:$B$17</xm:f>
          </x14:formula1>
          <xm:sqref>E9</xm:sqref>
        </x14:dataValidation>
        <x14:dataValidation type="list" allowBlank="1" showErrorMessage="1" xr:uid="{00000000-0002-0000-0000-000005000000}">
          <x14:formula1>
            <xm:f>Fuente!$B$29:$B$32</xm:f>
          </x14:formula1>
          <xm:sqref>E11</xm:sqref>
        </x14:dataValidation>
        <x14:dataValidation type="list" allowBlank="1" showErrorMessage="1" xr:uid="{00000000-0002-0000-0000-000006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7000000}">
          <x14:formula1>
            <xm:f>Fuente!$A$20:$A$30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>
      <selection activeCell="C2" sqref="C2:P4"/>
    </sheetView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 customHeight="1" x14ac:dyDescent="0.25">
      <c r="A2" s="28"/>
      <c r="B2" s="132"/>
      <c r="C2" s="133" t="s">
        <v>36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0.25" customHeight="1" x14ac:dyDescent="0.25">
      <c r="A3" s="28"/>
      <c r="B3" s="90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52.5" customHeight="1" x14ac:dyDescent="0.25">
      <c r="A4" s="28"/>
      <c r="B4" s="91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.75" customHeight="1" x14ac:dyDescent="0.25">
      <c r="A5" s="28"/>
      <c r="B5" s="134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.75" customHeight="1" x14ac:dyDescent="0.25">
      <c r="A6" s="28"/>
      <c r="B6" s="29" t="s">
        <v>37</v>
      </c>
      <c r="C6" s="85" t="str">
        <f>IFERROR('1. Hoja de Vida'!C10,"")</f>
        <v xml:space="preserve"> Ejecución de las actividades de promoción y posicionamiento turístico 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6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9.5" customHeight="1" x14ac:dyDescent="0.25">
      <c r="A7" s="28"/>
      <c r="B7" s="30" t="s">
        <v>38</v>
      </c>
      <c r="C7" s="85" t="s">
        <v>29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6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.75" customHeight="1" x14ac:dyDescent="0.25">
      <c r="A8" s="28"/>
      <c r="B8" s="30" t="s">
        <v>39</v>
      </c>
      <c r="C8" s="85" t="s">
        <v>68</v>
      </c>
      <c r="D8" s="88"/>
      <c r="E8" s="88"/>
      <c r="F8" s="88"/>
      <c r="G8" s="88"/>
      <c r="H8" s="88"/>
      <c r="I8" s="88"/>
      <c r="J8" s="86"/>
      <c r="K8" s="129" t="s">
        <v>41</v>
      </c>
      <c r="L8" s="124"/>
      <c r="M8" s="130">
        <v>44293</v>
      </c>
      <c r="N8" s="88"/>
      <c r="O8" s="88"/>
      <c r="P8" s="86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 x14ac:dyDescent="0.25">
      <c r="A9" s="28"/>
      <c r="B9" s="30" t="s">
        <v>42</v>
      </c>
      <c r="C9" s="85" t="s">
        <v>43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6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6.75" customHeight="1" x14ac:dyDescent="0.25">
      <c r="A10" s="28"/>
      <c r="B10" s="131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6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 x14ac:dyDescent="0.25">
      <c r="A11" s="28"/>
      <c r="B11" s="122" t="s">
        <v>44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 x14ac:dyDescent="0.25">
      <c r="A12" s="28"/>
      <c r="B12" s="125" t="s">
        <v>45</v>
      </c>
      <c r="C12" s="126" t="s">
        <v>46</v>
      </c>
      <c r="D12" s="94"/>
      <c r="E12" s="127" t="s">
        <v>47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6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 x14ac:dyDescent="0.25">
      <c r="A13" s="28"/>
      <c r="B13" s="103"/>
      <c r="C13" s="98"/>
      <c r="D13" s="100"/>
      <c r="E13" s="31" t="s">
        <v>48</v>
      </c>
      <c r="F13" s="32" t="s">
        <v>49</v>
      </c>
      <c r="G13" s="32" t="s">
        <v>50</v>
      </c>
      <c r="H13" s="32" t="s">
        <v>51</v>
      </c>
      <c r="I13" s="32" t="s">
        <v>52</v>
      </c>
      <c r="J13" s="32" t="s">
        <v>53</v>
      </c>
      <c r="K13" s="32" t="s">
        <v>54</v>
      </c>
      <c r="L13" s="32" t="s">
        <v>55</v>
      </c>
      <c r="M13" s="32" t="s">
        <v>56</v>
      </c>
      <c r="N13" s="32" t="s">
        <v>57</v>
      </c>
      <c r="O13" s="32" t="s">
        <v>58</v>
      </c>
      <c r="P13" s="32" t="s">
        <v>59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56.25" customHeight="1" x14ac:dyDescent="0.25">
      <c r="A14" s="28"/>
      <c r="B14" s="33" t="str">
        <f>IFERROR('1. Hoja de Vida'!F12,"")</f>
        <v xml:space="preserve">Sumatoria número de actividades de promoción y posicionamiento turístico </v>
      </c>
      <c r="C14" s="115" t="s">
        <v>60</v>
      </c>
      <c r="D14" s="86"/>
      <c r="E14" s="34"/>
      <c r="F14" s="34"/>
      <c r="G14" s="35">
        <v>11</v>
      </c>
      <c r="H14" s="34"/>
      <c r="I14" s="34"/>
      <c r="J14" s="35"/>
      <c r="K14" s="34"/>
      <c r="L14" s="34"/>
      <c r="M14" s="34"/>
      <c r="N14" s="34"/>
      <c r="O14" s="34"/>
      <c r="P14" s="34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9" customHeight="1" x14ac:dyDescent="0.25">
      <c r="A15" s="28"/>
      <c r="B15" s="33" t="str">
        <f>IFERROR('1. Hoja de Vida'!F13,"")</f>
        <v xml:space="preserve"> Número de actividades programadas</v>
      </c>
      <c r="C15" s="116" t="s">
        <v>61</v>
      </c>
      <c r="D15" s="86"/>
      <c r="E15" s="34"/>
      <c r="F15" s="34"/>
      <c r="G15" s="34">
        <v>9</v>
      </c>
      <c r="H15" s="34"/>
      <c r="I15" s="34"/>
      <c r="J15" s="34">
        <v>15</v>
      </c>
      <c r="K15" s="34"/>
      <c r="L15" s="34"/>
      <c r="M15" s="34">
        <v>10</v>
      </c>
      <c r="N15" s="34"/>
      <c r="O15" s="34"/>
      <c r="P15" s="34">
        <v>6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customHeight="1" x14ac:dyDescent="0.25">
      <c r="A16" s="28"/>
      <c r="B16" s="116" t="s">
        <v>62</v>
      </c>
      <c r="C16" s="88"/>
      <c r="D16" s="86"/>
      <c r="E16" s="3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customHeight="1" x14ac:dyDescent="0.25">
      <c r="A17" s="28"/>
      <c r="B17" s="116" t="s">
        <v>63</v>
      </c>
      <c r="C17" s="88"/>
      <c r="D17" s="86"/>
      <c r="E17" s="37" t="str">
        <f t="shared" ref="E17:P17" si="0">IFERROR((E14/E15),"")</f>
        <v/>
      </c>
      <c r="F17" s="38" t="str">
        <f t="shared" si="0"/>
        <v/>
      </c>
      <c r="G17" s="38">
        <f t="shared" si="0"/>
        <v>1.2222222222222223</v>
      </c>
      <c r="H17" s="38" t="str">
        <f t="shared" si="0"/>
        <v/>
      </c>
      <c r="I17" s="38" t="str">
        <f t="shared" si="0"/>
        <v/>
      </c>
      <c r="J17" s="38">
        <f t="shared" si="0"/>
        <v>0</v>
      </c>
      <c r="K17" s="38" t="str">
        <f t="shared" si="0"/>
        <v/>
      </c>
      <c r="L17" s="38" t="str">
        <f t="shared" si="0"/>
        <v/>
      </c>
      <c r="M17" s="38">
        <f t="shared" si="0"/>
        <v>0</v>
      </c>
      <c r="N17" s="38" t="str">
        <f t="shared" si="0"/>
        <v/>
      </c>
      <c r="O17" s="38" t="str">
        <f t="shared" si="0"/>
        <v/>
      </c>
      <c r="P17" s="38">
        <f t="shared" si="0"/>
        <v>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customHeight="1" x14ac:dyDescent="0.25">
      <c r="A18" s="2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customHeight="1" x14ac:dyDescent="0.25">
      <c r="A19" s="28"/>
      <c r="B19" s="117" t="s">
        <v>64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9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 customHeight="1" x14ac:dyDescent="0.25">
      <c r="A20" s="28"/>
      <c r="B20" s="120" t="s">
        <v>65</v>
      </c>
      <c r="C20" s="93"/>
      <c r="D20" s="93"/>
      <c r="E20" s="93"/>
      <c r="F20" s="93"/>
      <c r="G20" s="94"/>
      <c r="H20" s="121" t="s">
        <v>66</v>
      </c>
      <c r="I20" s="88"/>
      <c r="J20" s="88"/>
      <c r="K20" s="86"/>
      <c r="L20" s="128" t="s">
        <v>67</v>
      </c>
      <c r="M20" s="88"/>
      <c r="N20" s="88"/>
      <c r="O20" s="88"/>
      <c r="P20" s="86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4" customHeight="1" x14ac:dyDescent="0.25">
      <c r="A21" s="28"/>
      <c r="B21" s="98"/>
      <c r="C21" s="99"/>
      <c r="D21" s="99"/>
      <c r="E21" s="99"/>
      <c r="F21" s="99"/>
      <c r="G21" s="100"/>
      <c r="H21" s="42" t="s">
        <v>68</v>
      </c>
      <c r="I21" s="42" t="s">
        <v>69</v>
      </c>
      <c r="J21" s="42" t="s">
        <v>70</v>
      </c>
      <c r="K21" s="42" t="s">
        <v>71</v>
      </c>
      <c r="L21" s="43" t="s">
        <v>72</v>
      </c>
      <c r="M21" s="114" t="s">
        <v>73</v>
      </c>
      <c r="N21" s="88"/>
      <c r="O21" s="88"/>
      <c r="P21" s="86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9.5" customHeight="1" x14ac:dyDescent="0.25">
      <c r="A22" s="28"/>
      <c r="B22" s="110" t="s">
        <v>74</v>
      </c>
      <c r="C22" s="88"/>
      <c r="D22" s="88"/>
      <c r="E22" s="88"/>
      <c r="F22" s="88"/>
      <c r="G22" s="86"/>
      <c r="H22" s="44">
        <f>IFERROR(AVERAGE(E17:G17),"")</f>
        <v>1.2222222222222223</v>
      </c>
      <c r="I22" s="44">
        <f>IFERROR(AVERAGE(H17:J17),"")</f>
        <v>0</v>
      </c>
      <c r="J22" s="44">
        <f>IFERROR(AVERAGE(K17:M17),"")</f>
        <v>0</v>
      </c>
      <c r="K22" s="44">
        <f>IFERROR(AVERAGE(N17:P17),"")</f>
        <v>0</v>
      </c>
      <c r="L22" s="45"/>
      <c r="M22" s="111"/>
      <c r="N22" s="88"/>
      <c r="O22" s="88"/>
      <c r="P22" s="86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9.5" customHeight="1" x14ac:dyDescent="0.25">
      <c r="A23" s="28"/>
      <c r="B23" s="110" t="s">
        <v>75</v>
      </c>
      <c r="C23" s="88"/>
      <c r="D23" s="88"/>
      <c r="E23" s="88"/>
      <c r="F23" s="88"/>
      <c r="G23" s="86"/>
      <c r="H23" s="112">
        <f>IFERROR((SUM(H22:K22)/('1. Hoja de Vida'!C14)),"")</f>
        <v>3.0555555555555558E-2</v>
      </c>
      <c r="I23" s="88"/>
      <c r="J23" s="88"/>
      <c r="K23" s="86"/>
      <c r="L23" s="45"/>
      <c r="M23" s="111"/>
      <c r="N23" s="88"/>
      <c r="O23" s="88"/>
      <c r="P23" s="86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9.75" customHeight="1" x14ac:dyDescent="0.25">
      <c r="A24" s="28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 x14ac:dyDescent="0.25">
      <c r="A25" s="28"/>
      <c r="B25" s="113" t="s">
        <v>76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6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6" customHeight="1" x14ac:dyDescent="0.25">
      <c r="A26" s="28"/>
      <c r="B26" s="49" t="s">
        <v>77</v>
      </c>
      <c r="C26" s="87" t="s">
        <v>78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6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2.5" customHeight="1" x14ac:dyDescent="0.25">
      <c r="A27" s="28"/>
      <c r="B27" s="50" t="s">
        <v>79</v>
      </c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6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48.75" customHeight="1" x14ac:dyDescent="0.25">
      <c r="A28" s="28"/>
      <c r="B28" s="51" t="s">
        <v>80</v>
      </c>
      <c r="C28" s="106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6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99.75" customHeight="1" x14ac:dyDescent="0.25">
      <c r="A29" s="28"/>
      <c r="B29" s="50" t="s">
        <v>81</v>
      </c>
      <c r="C29" s="106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6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 x14ac:dyDescent="0.25">
      <c r="A31" s="28"/>
      <c r="B31" s="109" t="s">
        <v>82</v>
      </c>
      <c r="C31" s="86"/>
      <c r="D31" s="52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33.75" customHeight="1" x14ac:dyDescent="0.25">
      <c r="A32" s="28"/>
      <c r="B32" s="53" t="s">
        <v>83</v>
      </c>
      <c r="C32" s="54" t="s">
        <v>84</v>
      </c>
      <c r="D32" s="55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 x14ac:dyDescent="0.25">
      <c r="A33" s="28"/>
      <c r="B33" s="56" t="s">
        <v>85</v>
      </c>
      <c r="C33" s="57" t="s">
        <v>86</v>
      </c>
      <c r="D33" s="5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 x14ac:dyDescent="0.25">
      <c r="A34" s="28"/>
      <c r="B34" s="59" t="s">
        <v>87</v>
      </c>
      <c r="C34" s="50" t="s">
        <v>88</v>
      </c>
      <c r="D34" s="6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8" customHeight="1" x14ac:dyDescent="0.25">
      <c r="A35" s="28"/>
      <c r="B35" s="61" t="s">
        <v>89</v>
      </c>
      <c r="C35" s="50" t="s">
        <v>90</v>
      </c>
      <c r="D35" s="6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 x14ac:dyDescent="0.25">
      <c r="A36" s="28"/>
      <c r="B36" s="62" t="s">
        <v>91</v>
      </c>
      <c r="C36" s="63" t="s">
        <v>92</v>
      </c>
      <c r="D36" s="64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34">
    <mergeCell ref="B2:B4"/>
    <mergeCell ref="C2:P4"/>
    <mergeCell ref="B5:P5"/>
    <mergeCell ref="C6:P6"/>
    <mergeCell ref="C7:P7"/>
    <mergeCell ref="K8:L8"/>
    <mergeCell ref="M8:P8"/>
    <mergeCell ref="C8:J8"/>
    <mergeCell ref="C9:P9"/>
    <mergeCell ref="B10:P10"/>
    <mergeCell ref="B11:P11"/>
    <mergeCell ref="B12:B13"/>
    <mergeCell ref="C12:D13"/>
    <mergeCell ref="E12:P12"/>
    <mergeCell ref="L20:P20"/>
    <mergeCell ref="M21:P21"/>
    <mergeCell ref="C14:D14"/>
    <mergeCell ref="C15:D15"/>
    <mergeCell ref="B16:D16"/>
    <mergeCell ref="B17:D17"/>
    <mergeCell ref="B19:P19"/>
    <mergeCell ref="B20:G21"/>
    <mergeCell ref="H20:K20"/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75" customHeight="1" x14ac:dyDescent="0.25">
      <c r="A2" s="47"/>
      <c r="B2" s="135" t="s">
        <v>93</v>
      </c>
      <c r="C2" s="13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 x14ac:dyDescent="0.25">
      <c r="A3" s="47"/>
      <c r="B3" s="65"/>
      <c r="C3" s="65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75" customHeight="1" x14ac:dyDescent="0.25">
      <c r="A4" s="47"/>
      <c r="B4" s="66" t="s">
        <v>94</v>
      </c>
      <c r="C4" s="66" t="s">
        <v>95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75" customHeight="1" x14ac:dyDescent="0.25">
      <c r="A5" s="47"/>
      <c r="B5" s="135" t="s">
        <v>96</v>
      </c>
      <c r="C5" s="13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customHeight="1" x14ac:dyDescent="0.25">
      <c r="A6" s="47"/>
      <c r="B6" s="67" t="s">
        <v>2</v>
      </c>
      <c r="C6" s="68" t="s">
        <v>97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75" customHeight="1" x14ac:dyDescent="0.25">
      <c r="A7" s="47"/>
      <c r="B7" s="67" t="s">
        <v>98</v>
      </c>
      <c r="C7" s="68" t="s">
        <v>97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75" customHeight="1" x14ac:dyDescent="0.25">
      <c r="A8" s="47"/>
      <c r="B8" s="67" t="s">
        <v>99</v>
      </c>
      <c r="C8" s="68" t="s">
        <v>100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75" customHeight="1" x14ac:dyDescent="0.25">
      <c r="A9" s="47"/>
      <c r="B9" s="67" t="s">
        <v>101</v>
      </c>
      <c r="C9" s="69" t="s">
        <v>102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 customHeight="1" x14ac:dyDescent="0.25">
      <c r="A10" s="47"/>
      <c r="B10" s="67" t="s">
        <v>103</v>
      </c>
      <c r="C10" s="68" t="s">
        <v>104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210.75" customHeight="1" x14ac:dyDescent="0.25">
      <c r="A11" s="47"/>
      <c r="B11" s="67" t="s">
        <v>105</v>
      </c>
      <c r="C11" s="70" t="s">
        <v>106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.75" customHeight="1" x14ac:dyDescent="0.25">
      <c r="A12" s="47"/>
      <c r="B12" s="67" t="s">
        <v>13</v>
      </c>
      <c r="C12" s="69" t="s">
        <v>107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.75" customHeight="1" x14ac:dyDescent="0.25">
      <c r="A13" s="47"/>
      <c r="B13" s="67" t="s">
        <v>108</v>
      </c>
      <c r="C13" s="69" t="s">
        <v>109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79.5" customHeight="1" x14ac:dyDescent="0.25">
      <c r="A14" s="47"/>
      <c r="B14" s="67" t="s">
        <v>110</v>
      </c>
      <c r="C14" s="71" t="s">
        <v>111</v>
      </c>
      <c r="D14" s="47"/>
      <c r="E14" s="47"/>
      <c r="F14" s="47"/>
      <c r="G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75" customHeight="1" x14ac:dyDescent="0.25">
      <c r="A15" s="47"/>
      <c r="B15" s="67" t="s">
        <v>112</v>
      </c>
      <c r="C15" s="69" t="s">
        <v>113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.75" customHeight="1" x14ac:dyDescent="0.25">
      <c r="A16" s="47"/>
      <c r="B16" s="67" t="s">
        <v>114</v>
      </c>
      <c r="C16" s="69" t="s">
        <v>115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75" customHeight="1" x14ac:dyDescent="0.25">
      <c r="A17" s="47"/>
      <c r="B17" s="67" t="s">
        <v>116</v>
      </c>
      <c r="C17" s="68" t="s">
        <v>117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.75" customHeight="1" x14ac:dyDescent="0.25">
      <c r="A18" s="47"/>
      <c r="B18" s="67" t="s">
        <v>118</v>
      </c>
      <c r="C18" s="69" t="s">
        <v>119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75" customHeight="1" x14ac:dyDescent="0.25">
      <c r="A19" s="47"/>
      <c r="B19" s="137" t="s">
        <v>120</v>
      </c>
      <c r="C19" s="13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24.75" customHeight="1" x14ac:dyDescent="0.25">
      <c r="A20" s="47"/>
      <c r="B20" s="67" t="s">
        <v>121</v>
      </c>
      <c r="C20" s="72" t="s">
        <v>122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24.75" customHeight="1" x14ac:dyDescent="0.25">
      <c r="A21" s="47"/>
      <c r="B21" s="73" t="s">
        <v>41</v>
      </c>
      <c r="C21" s="74" t="s">
        <v>123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48.75" customHeight="1" x14ac:dyDescent="0.25">
      <c r="A22" s="47"/>
      <c r="B22" s="73" t="s">
        <v>45</v>
      </c>
      <c r="C22" s="75" t="s">
        <v>124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24.75" customHeight="1" x14ac:dyDescent="0.25">
      <c r="A23" s="47"/>
      <c r="B23" s="73" t="s">
        <v>46</v>
      </c>
      <c r="C23" s="74" t="s">
        <v>125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66.75" customHeight="1" x14ac:dyDescent="0.25">
      <c r="A24" s="47"/>
      <c r="B24" s="73" t="s">
        <v>62</v>
      </c>
      <c r="C24" s="75" t="s">
        <v>126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24.75" customHeight="1" x14ac:dyDescent="0.25">
      <c r="A25" s="47"/>
      <c r="B25" s="67" t="s">
        <v>127</v>
      </c>
      <c r="C25" s="74" t="s">
        <v>128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24.75" customHeight="1" x14ac:dyDescent="0.25">
      <c r="A26" s="47"/>
      <c r="B26" s="73" t="s">
        <v>65</v>
      </c>
      <c r="C26" s="74" t="s">
        <v>129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 x14ac:dyDescent="0.25">
      <c r="A27" s="47"/>
      <c r="B27" s="135" t="s">
        <v>130</v>
      </c>
      <c r="C27" s="13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48" customHeight="1" x14ac:dyDescent="0.25">
      <c r="A28" s="47"/>
      <c r="B28" s="67" t="s">
        <v>131</v>
      </c>
      <c r="C28" s="69" t="s">
        <v>132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.75" customHeigh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75" customHeight="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customHeight="1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.75" customHeight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.75" customHeight="1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.75" customHeight="1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 x14ac:dyDescent="0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 x14ac:dyDescent="0.2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 x14ac:dyDescent="0.2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 x14ac:dyDescent="0.2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 x14ac:dyDescent="0.2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 x14ac:dyDescent="0.2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 x14ac:dyDescent="0.2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 x14ac:dyDescent="0.2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 x14ac:dyDescent="0.2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 x14ac:dyDescent="0.2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 x14ac:dyDescent="0.2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 x14ac:dyDescent="0.2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 x14ac:dyDescent="0.2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 x14ac:dyDescent="0.2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 x14ac:dyDescent="0.2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 x14ac:dyDescent="0.2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 x14ac:dyDescent="0.2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 x14ac:dyDescent="0.2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 x14ac:dyDescent="0.2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 x14ac:dyDescent="0.2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 x14ac:dyDescent="0.2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 x14ac:dyDescent="0.2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 x14ac:dyDescent="0.2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 x14ac:dyDescent="0.2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 x14ac:dyDescent="0.2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 x14ac:dyDescent="0.2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 x14ac:dyDescent="0.2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 x14ac:dyDescent="0.2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 x14ac:dyDescent="0.2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 x14ac:dyDescent="0.2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 x14ac:dyDescent="0.2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 x14ac:dyDescent="0.2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 x14ac:dyDescent="0.2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 x14ac:dyDescent="0.2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 x14ac:dyDescent="0.2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 x14ac:dyDescent="0.2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 x14ac:dyDescent="0.2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 x14ac:dyDescent="0.2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 x14ac:dyDescent="0.2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 x14ac:dyDescent="0.2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 x14ac:dyDescent="0.2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 x14ac:dyDescent="0.2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 x14ac:dyDescent="0.2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 x14ac:dyDescent="0.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 x14ac:dyDescent="0.2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 x14ac:dyDescent="0.2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 x14ac:dyDescent="0.2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 x14ac:dyDescent="0.2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 x14ac:dyDescent="0.2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 x14ac:dyDescent="0.2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 x14ac:dyDescent="0.2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 x14ac:dyDescent="0.2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 x14ac:dyDescent="0.2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 x14ac:dyDescent="0.2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 x14ac:dyDescent="0.2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 x14ac:dyDescent="0.2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 x14ac:dyDescent="0.2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 x14ac:dyDescent="0.2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 x14ac:dyDescent="0.2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 x14ac:dyDescent="0.2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 x14ac:dyDescent="0.2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 x14ac:dyDescent="0.2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 x14ac:dyDescent="0.2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 x14ac:dyDescent="0.2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 x14ac:dyDescent="0.2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 x14ac:dyDescent="0.2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 x14ac:dyDescent="0.2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 x14ac:dyDescent="0.2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 x14ac:dyDescent="0.2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 x14ac:dyDescent="0.2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 x14ac:dyDescent="0.2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 x14ac:dyDescent="0.2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 x14ac:dyDescent="0.2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 x14ac:dyDescent="0.2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 x14ac:dyDescent="0.2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 x14ac:dyDescent="0.2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 x14ac:dyDescent="0.2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 x14ac:dyDescent="0.2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 x14ac:dyDescent="0.2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 x14ac:dyDescent="0.2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 x14ac:dyDescent="0.2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 x14ac:dyDescent="0.2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 x14ac:dyDescent="0.2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 x14ac:dyDescent="0.2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 x14ac:dyDescent="0.2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 x14ac:dyDescent="0.2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 x14ac:dyDescent="0.2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 x14ac:dyDescent="0.2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 x14ac:dyDescent="0.2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 x14ac:dyDescent="0.2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 x14ac:dyDescent="0.2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 x14ac:dyDescent="0.2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 x14ac:dyDescent="0.2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 x14ac:dyDescent="0.2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 x14ac:dyDescent="0.2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 x14ac:dyDescent="0.2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 x14ac:dyDescent="0.2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 x14ac:dyDescent="0.2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 x14ac:dyDescent="0.2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 x14ac:dyDescent="0.2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 x14ac:dyDescent="0.2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 x14ac:dyDescent="0.2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 x14ac:dyDescent="0.2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 x14ac:dyDescent="0.2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 x14ac:dyDescent="0.2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 x14ac:dyDescent="0.2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 x14ac:dyDescent="0.2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 x14ac:dyDescent="0.2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 x14ac:dyDescent="0.2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 x14ac:dyDescent="0.2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 x14ac:dyDescent="0.2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 x14ac:dyDescent="0.2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 x14ac:dyDescent="0.2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 x14ac:dyDescent="0.2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 x14ac:dyDescent="0.2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 x14ac:dyDescent="0.2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 x14ac:dyDescent="0.2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 x14ac:dyDescent="0.2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 x14ac:dyDescent="0.2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26" width="10.5546875" customWidth="1"/>
  </cols>
  <sheetData>
    <row r="1" spans="1:2" ht="15.75" customHeight="1" x14ac:dyDescent="0.2"/>
    <row r="2" spans="1:2" ht="15.75" customHeight="1" x14ac:dyDescent="0.2">
      <c r="A2" s="76" t="s">
        <v>98</v>
      </c>
      <c r="B2" s="76" t="s">
        <v>99</v>
      </c>
    </row>
    <row r="3" spans="1:2" ht="15.75" customHeight="1" x14ac:dyDescent="0.2">
      <c r="A3" s="77" t="s">
        <v>133</v>
      </c>
      <c r="B3" s="77" t="s">
        <v>133</v>
      </c>
    </row>
    <row r="4" spans="1:2" ht="15.75" customHeight="1" x14ac:dyDescent="0.25">
      <c r="A4" s="78" t="s">
        <v>134</v>
      </c>
      <c r="B4" s="78" t="s">
        <v>135</v>
      </c>
    </row>
    <row r="5" spans="1:2" ht="15.75" customHeight="1" x14ac:dyDescent="0.25">
      <c r="A5" s="78" t="s">
        <v>136</v>
      </c>
      <c r="B5" s="78" t="s">
        <v>137</v>
      </c>
    </row>
    <row r="6" spans="1:2" ht="15.75" customHeight="1" x14ac:dyDescent="0.25">
      <c r="A6" s="78" t="s">
        <v>138</v>
      </c>
      <c r="B6" s="78" t="s">
        <v>139</v>
      </c>
    </row>
    <row r="7" spans="1:2" ht="15.75" customHeight="1" x14ac:dyDescent="0.25">
      <c r="A7" s="78" t="s">
        <v>140</v>
      </c>
      <c r="B7" s="78" t="s">
        <v>141</v>
      </c>
    </row>
    <row r="8" spans="1:2" ht="15.75" customHeight="1" x14ac:dyDescent="0.25">
      <c r="A8" s="78" t="s">
        <v>5</v>
      </c>
      <c r="B8" s="78" t="s">
        <v>7</v>
      </c>
    </row>
    <row r="9" spans="1:2" ht="15.75" customHeight="1" x14ac:dyDescent="0.25">
      <c r="A9" s="78" t="s">
        <v>142</v>
      </c>
      <c r="B9" s="78" t="s">
        <v>143</v>
      </c>
    </row>
    <row r="10" spans="1:2" ht="15.75" customHeight="1" x14ac:dyDescent="0.25">
      <c r="A10" s="78" t="s">
        <v>144</v>
      </c>
      <c r="B10" s="78" t="s">
        <v>145</v>
      </c>
    </row>
    <row r="11" spans="1:2" ht="15.75" customHeight="1" x14ac:dyDescent="0.25">
      <c r="A11" s="78" t="s">
        <v>146</v>
      </c>
      <c r="B11" s="78" t="s">
        <v>147</v>
      </c>
    </row>
    <row r="12" spans="1:2" ht="15.75" customHeight="1" x14ac:dyDescent="0.25">
      <c r="A12" s="79" t="s">
        <v>148</v>
      </c>
      <c r="B12" s="78" t="s">
        <v>149</v>
      </c>
    </row>
    <row r="13" spans="1:2" ht="15.75" customHeight="1" x14ac:dyDescent="0.25">
      <c r="A13" s="79" t="s">
        <v>150</v>
      </c>
      <c r="B13" s="78" t="s">
        <v>151</v>
      </c>
    </row>
    <row r="14" spans="1:2" ht="15.75" customHeight="1" x14ac:dyDescent="0.25">
      <c r="A14" s="79" t="s">
        <v>152</v>
      </c>
      <c r="B14" s="78" t="s">
        <v>153</v>
      </c>
    </row>
    <row r="15" spans="1:2" ht="15.75" customHeight="1" x14ac:dyDescent="0.25">
      <c r="A15" s="79" t="s">
        <v>154</v>
      </c>
      <c r="B15" s="78" t="s">
        <v>155</v>
      </c>
    </row>
    <row r="16" spans="1:2" ht="15.75" customHeight="1" x14ac:dyDescent="0.25">
      <c r="A16" s="79" t="s">
        <v>156</v>
      </c>
      <c r="B16" s="78" t="s">
        <v>157</v>
      </c>
    </row>
    <row r="17" spans="1:7" ht="15.75" customHeight="1" x14ac:dyDescent="0.25">
      <c r="A17" s="79" t="s">
        <v>158</v>
      </c>
      <c r="B17" s="78" t="s">
        <v>159</v>
      </c>
    </row>
    <row r="18" spans="1:7" ht="15.75" customHeight="1" x14ac:dyDescent="0.2"/>
    <row r="19" spans="1:7" ht="15.75" customHeight="1" x14ac:dyDescent="0.25">
      <c r="A19" s="80" t="s">
        <v>118</v>
      </c>
      <c r="B19" s="80" t="s">
        <v>160</v>
      </c>
      <c r="D19" s="80" t="s">
        <v>161</v>
      </c>
      <c r="G19" s="81" t="s">
        <v>114</v>
      </c>
    </row>
    <row r="20" spans="1:7" ht="15.75" customHeight="1" x14ac:dyDescent="0.2">
      <c r="A20" s="77" t="s">
        <v>133</v>
      </c>
      <c r="B20" s="77" t="s">
        <v>133</v>
      </c>
      <c r="D20" s="77" t="s">
        <v>133</v>
      </c>
      <c r="G20" s="77" t="s">
        <v>133</v>
      </c>
    </row>
    <row r="21" spans="1:7" ht="15.75" customHeight="1" x14ac:dyDescent="0.25">
      <c r="A21" s="78" t="s">
        <v>162</v>
      </c>
      <c r="B21" s="78" t="s">
        <v>163</v>
      </c>
      <c r="D21" s="78" t="s">
        <v>12</v>
      </c>
      <c r="G21" s="78" t="s">
        <v>164</v>
      </c>
    </row>
    <row r="22" spans="1:7" ht="15.75" customHeight="1" x14ac:dyDescent="0.25">
      <c r="A22" s="78" t="s">
        <v>165</v>
      </c>
      <c r="B22" s="78" t="s">
        <v>166</v>
      </c>
      <c r="D22" s="78" t="s">
        <v>167</v>
      </c>
      <c r="G22" s="78" t="s">
        <v>25</v>
      </c>
    </row>
    <row r="23" spans="1:7" ht="15.75" customHeight="1" x14ac:dyDescent="0.25">
      <c r="A23" s="78" t="s">
        <v>29</v>
      </c>
      <c r="B23" s="78" t="s">
        <v>27</v>
      </c>
      <c r="D23" s="78" t="s">
        <v>168</v>
      </c>
    </row>
    <row r="24" spans="1:7" ht="15.75" customHeight="1" x14ac:dyDescent="0.25">
      <c r="A24" s="78" t="s">
        <v>169</v>
      </c>
      <c r="B24" s="78" t="s">
        <v>170</v>
      </c>
      <c r="D24" s="78" t="s">
        <v>171</v>
      </c>
    </row>
    <row r="25" spans="1:7" ht="15.75" customHeight="1" x14ac:dyDescent="0.25">
      <c r="A25" s="78" t="s">
        <v>172</v>
      </c>
      <c r="B25" s="78" t="s">
        <v>173</v>
      </c>
      <c r="D25" s="78" t="s">
        <v>174</v>
      </c>
    </row>
    <row r="26" spans="1:7" ht="15.75" customHeight="1" x14ac:dyDescent="0.25">
      <c r="A26" s="78" t="s">
        <v>175</v>
      </c>
      <c r="B26" s="78" t="s">
        <v>176</v>
      </c>
    </row>
    <row r="27" spans="1:7" ht="15.75" customHeight="1" x14ac:dyDescent="0.25">
      <c r="A27" s="78" t="s">
        <v>177</v>
      </c>
    </row>
    <row r="28" spans="1:7" ht="15.75" customHeight="1" x14ac:dyDescent="0.25">
      <c r="A28" s="78" t="s">
        <v>178</v>
      </c>
      <c r="B28" s="80" t="s">
        <v>13</v>
      </c>
      <c r="D28" s="81" t="s">
        <v>179</v>
      </c>
    </row>
    <row r="29" spans="1:7" ht="15.75" customHeight="1" x14ac:dyDescent="0.25">
      <c r="A29" s="78" t="s">
        <v>180</v>
      </c>
      <c r="B29" s="77" t="s">
        <v>133</v>
      </c>
      <c r="D29" s="77" t="s">
        <v>133</v>
      </c>
    </row>
    <row r="30" spans="1:7" ht="15.75" customHeight="1" x14ac:dyDescent="0.25">
      <c r="A30" s="78" t="s">
        <v>181</v>
      </c>
      <c r="B30" s="78" t="s">
        <v>14</v>
      </c>
      <c r="D30" s="82" t="s">
        <v>182</v>
      </c>
    </row>
    <row r="31" spans="1:7" ht="15.75" customHeight="1" x14ac:dyDescent="0.25">
      <c r="B31" s="78" t="s">
        <v>183</v>
      </c>
      <c r="D31" s="83" t="s">
        <v>184</v>
      </c>
    </row>
    <row r="32" spans="1:7" ht="15.75" customHeight="1" x14ac:dyDescent="0.25">
      <c r="B32" s="78" t="s">
        <v>86</v>
      </c>
      <c r="D32" s="83" t="s">
        <v>185</v>
      </c>
    </row>
    <row r="33" spans="1:4" ht="15.75" customHeight="1" x14ac:dyDescent="0.2">
      <c r="A33" s="80" t="s">
        <v>186</v>
      </c>
      <c r="B33" s="80" t="s">
        <v>187</v>
      </c>
      <c r="D33" s="84" t="s">
        <v>188</v>
      </c>
    </row>
    <row r="34" spans="1:4" ht="15.75" customHeight="1" x14ac:dyDescent="0.2">
      <c r="A34" s="77" t="s">
        <v>133</v>
      </c>
      <c r="B34" s="77" t="s">
        <v>133</v>
      </c>
      <c r="D34" s="83" t="s">
        <v>189</v>
      </c>
    </row>
    <row r="35" spans="1:4" ht="15.75" customHeight="1" x14ac:dyDescent="0.25">
      <c r="A35" s="78" t="s">
        <v>68</v>
      </c>
      <c r="B35" s="78" t="s">
        <v>190</v>
      </c>
      <c r="D35" s="83" t="s">
        <v>191</v>
      </c>
    </row>
    <row r="36" spans="1:4" ht="15.75" customHeight="1" x14ac:dyDescent="0.25">
      <c r="A36" s="78" t="s">
        <v>40</v>
      </c>
      <c r="B36" s="78" t="s">
        <v>192</v>
      </c>
      <c r="D36" s="83" t="s">
        <v>193</v>
      </c>
    </row>
    <row r="37" spans="1:4" ht="15.75" customHeight="1" x14ac:dyDescent="0.25">
      <c r="A37" s="78" t="s">
        <v>70</v>
      </c>
      <c r="D37" s="83" t="s">
        <v>3</v>
      </c>
    </row>
    <row r="38" spans="1:4" ht="15.75" customHeight="1" x14ac:dyDescent="0.25">
      <c r="A38" s="78" t="s">
        <v>71</v>
      </c>
      <c r="D38" s="84" t="s">
        <v>194</v>
      </c>
    </row>
    <row r="39" spans="1:4" ht="15.75" customHeight="1" x14ac:dyDescent="0.2">
      <c r="D39" s="83" t="s">
        <v>195</v>
      </c>
    </row>
    <row r="40" spans="1:4" ht="15.75" customHeight="1" x14ac:dyDescent="0.2">
      <c r="D40" s="83" t="s">
        <v>196</v>
      </c>
    </row>
    <row r="41" spans="1:4" ht="15.75" customHeight="1" x14ac:dyDescent="0.2">
      <c r="D41" s="84" t="s">
        <v>197</v>
      </c>
    </row>
    <row r="42" spans="1:4" ht="15.75" customHeight="1" x14ac:dyDescent="0.2">
      <c r="D42" s="83" t="s">
        <v>198</v>
      </c>
    </row>
    <row r="43" spans="1:4" ht="15.75" customHeight="1" x14ac:dyDescent="0.2">
      <c r="D43" s="83" t="s">
        <v>199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2021-07-21T16:07:12Z</dcterms:created>
  <dcterms:modified xsi:type="dcterms:W3CDTF">2021-07-21T17:13:06Z</dcterms:modified>
</cp:coreProperties>
</file>