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JUDITH\INDICADORES PRIMER TRIMESTRE 2021\INFORMACION TURISTICA\"/>
    </mc:Choice>
  </mc:AlternateContent>
  <xr:revisionPtr revIDLastSave="0" documentId="13_ncr:1_{C5010E08-551C-4002-AC20-CFE87413D07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O17" i="2"/>
  <c r="N17" i="2"/>
  <c r="M17" i="2"/>
  <c r="L17" i="2"/>
  <c r="K17" i="2"/>
  <c r="J22" i="2" s="1"/>
  <c r="J17" i="2"/>
  <c r="I17" i="2"/>
  <c r="H17" i="2"/>
  <c r="G17" i="2"/>
  <c r="F17" i="2"/>
  <c r="E17" i="2"/>
  <c r="B15" i="2"/>
  <c r="B14" i="2"/>
  <c r="C6" i="2"/>
  <c r="K22" i="2" l="1"/>
  <c r="H22" i="2"/>
  <c r="I22" i="2"/>
  <c r="H23" i="2" l="1"/>
</calcChain>
</file>

<file path=xl/sharedStrings.xml><?xml version="1.0" encoding="utf-8"?>
<sst xmlns="http://schemas.openxmlformats.org/spreadsheetml/2006/main" count="237" uniqueCount="199">
  <si>
    <t>HOJA DE VIDA INDICADOR</t>
  </si>
  <si>
    <t>IDENTIFICACIÓN</t>
  </si>
  <si>
    <t>Objetivo estratégico:</t>
  </si>
  <si>
    <t>4. Fortalecer el sistema de información turístico de Bogotá, a través de estudios de oferta y demanda incluyendo mayores fuentes de información secundaria, que permitan una adecuada toma de decisiones.</t>
  </si>
  <si>
    <t>Proceso:</t>
  </si>
  <si>
    <t>03.-Gestión de información turística</t>
  </si>
  <si>
    <t>Objetivo del proceso: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</si>
  <si>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</si>
  <si>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Nombre del Indicador:</t>
  </si>
  <si>
    <t>Número de investigaciones realizadas</t>
  </si>
  <si>
    <t>Objetivo del indicador:</t>
  </si>
  <si>
    <t xml:space="preserve">Medir el número de investigaciones y publicaciones, realizadas por el Observatorio de Turismo, dentro de un periodo de tiempo determinado (Anual). </t>
  </si>
  <si>
    <t>Tipo:</t>
  </si>
  <si>
    <t>De eficacia</t>
  </si>
  <si>
    <t>Tendencia</t>
  </si>
  <si>
    <t>Positiva</t>
  </si>
  <si>
    <t>Línea base:</t>
  </si>
  <si>
    <t xml:space="preserve">12 en el cuatrienio </t>
  </si>
  <si>
    <t>Fórmula:</t>
  </si>
  <si>
    <t>Numerador</t>
  </si>
  <si>
    <t>Número de estudios y/o investigaciones realizados</t>
  </si>
  <si>
    <t>x 100</t>
  </si>
  <si>
    <t>Denominador</t>
  </si>
  <si>
    <t>Número de estudios y/o investigaciones propuestos</t>
  </si>
  <si>
    <t>Meta:</t>
  </si>
  <si>
    <t>Unidad de Medida:</t>
  </si>
  <si>
    <t>Porcentaje</t>
  </si>
  <si>
    <t>Frecuencia de Medición:</t>
  </si>
  <si>
    <t>Anual</t>
  </si>
  <si>
    <t>Responsable:</t>
  </si>
  <si>
    <t>Asesor(a) Observatorio Turístico</t>
  </si>
  <si>
    <t>Elaboró:</t>
  </si>
  <si>
    <t>Paola Sánchez - Contratista Observatorio</t>
  </si>
  <si>
    <t>Revisó:</t>
  </si>
  <si>
    <t>Daniel Valencia - Asesor de Observatorio</t>
  </si>
  <si>
    <t>Aprobó:</t>
  </si>
  <si>
    <t>SEGUIMIENTO Y ANÁLISIS DEL INDICADOR</t>
  </si>
  <si>
    <t>Nombre del indicador:</t>
  </si>
  <si>
    <t>Responsable de diligenciamiento:</t>
  </si>
  <si>
    <t>Periodo reportado:</t>
  </si>
  <si>
    <t>Trimestre I</t>
  </si>
  <si>
    <t>Fecha de reporte:</t>
  </si>
  <si>
    <t>Fuente de información:</t>
  </si>
  <si>
    <t>Observatorio de Turismo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</si>
  <si>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</si>
  <si>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</si>
  <si>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</si>
  <si>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</si>
  <si>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</si>
  <si>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</si>
  <si>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</si>
  <si>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</si>
  <si>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</si>
  <si>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</si>
  <si>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</si>
  <si>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</si>
  <si>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</si>
  <si>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</si>
  <si>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</si>
  <si>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</si>
  <si>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Investigación: Proceso orientado a dar solución a interrogantes o hipótesis bajo análisis. El proceso de investigación a su vez está conformado por los procedimientos de: 1) Estudio, 2) Elección de metodologías, 3) Recolección de información (análisis bibliográfico, meta-análisis, recolección de datos, aplicación de instrumentos, etc), 4) Obtención de resultados, 5) Diagnostico y/o validación metodológica y 6) Análisis y conclusiones. 
Estudio: Procedimiento para desarrollar aptitudes mediante la inclusión de nuevos conocimientos. El proceso se implementa a través de métodos observación, revisión y/o razonamiento con el objetivo de comprender un fenómeno de interés.
Mediciones: Es la observación de un evento de interés turístico, y la asignación de variables o categorías, como forma de representar ese fenómeno.
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</si>
  <si>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</si>
  <si>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</si>
  <si>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</si>
  <si>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</si>
  <si>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</si>
  <si>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</si>
  <si>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</si>
  <si>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</si>
  <si>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</si>
  <si>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</si>
  <si>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</si>
  <si>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</si>
  <si>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</si>
  <si>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</si>
  <si>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I:Z</t>
  </si>
  <si>
    <t>Trimestre II: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</si>
  <si>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</si>
  <si>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</si>
  <si>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</si>
  <si>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</si>
  <si>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</si>
  <si>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</si>
  <si>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</si>
  <si>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</si>
  <si>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</si>
  <si>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</si>
  <si>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</si>
  <si>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</si>
  <si>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</si>
  <si>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</si>
  <si>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</si>
  <si>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</si>
  <si>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</si>
  <si>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</si>
  <si>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</si>
  <si>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</si>
  <si>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</si>
  <si>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</si>
  <si>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</si>
  <si>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</si>
  <si>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</si>
  <si>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</si>
  <si>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</si>
  <si>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</si>
  <si>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</si>
  <si>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</si>
  <si>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</si>
  <si>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</si>
  <si>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</si>
  <si>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</si>
  <si>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</si>
  <si>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</si>
  <si>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</si>
  <si>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</si>
  <si>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</si>
  <si>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</si>
  <si>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</si>
  <si>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</si>
  <si>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</si>
  <si>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</si>
  <si>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</si>
  <si>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</si>
  <si>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</si>
  <si>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</si>
  <si>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</si>
  <si>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</si>
  <si>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</si>
  <si>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</si>
  <si>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</si>
  <si>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</si>
  <si>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</si>
  <si>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</si>
  <si>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</si>
  <si>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</si>
  <si>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</si>
  <si>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</si>
  <si>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</si>
  <si>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</si>
  <si>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</si>
  <si>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</si>
  <si>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</si>
  <si>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</si>
  <si>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</si>
  <si>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</si>
  <si>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</si>
  <si>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</si>
  <si>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</si>
  <si>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</si>
  <si>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</si>
  <si>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</si>
  <si>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</si>
  <si>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</si>
  <si>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</si>
  <si>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</si>
  <si>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</si>
  <si>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</si>
  <si>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</si>
  <si>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</si>
  <si>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</si>
  <si>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Mensual</t>
  </si>
  <si>
    <t>Subdirector(a) Corporativo y de Control Disciplinario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</si>
  <si>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</si>
  <si>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</si>
  <si>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</si>
  <si>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</si>
  <si>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</si>
  <si>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</si>
  <si>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</si>
  <si>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</si>
  <si>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</si>
  <si>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</si>
  <si>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</si>
  <si>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</si>
  <si>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</si>
  <si>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</si>
  <si>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</si>
  <si>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</si>
  <si>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</si>
  <si>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</si>
  <si>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</si>
  <si>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</si>
  <si>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</si>
  <si>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</si>
  <si>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</si>
  <si>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</si>
  <si>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</si>
  <si>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</si>
  <si>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</si>
  <si>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</si>
  <si>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</si>
  <si>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</si>
  <si>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</si>
  <si>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</si>
  <si>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</si>
  <si>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</si>
  <si>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</si>
  <si>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</si>
  <si>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 xml:space="preserve">Enero: No se genera ningún avance por contratación del equipo de la mesa técnica y equipo de campo (supervisores y encuestadores)
Febrero:
1. GITF01-Estudio Seguimiento Afectación al sector empresarial bares en Bogotá Enero 2021
2. GITF02V1-Estudio Seguimiento Afectación al sector empresarial bares en Bogotá Enero 2021
2. GITF01-Investigación Viajeros en Bogota 2020
3. GITF02V1 Investigación Viajeros en Bogota 2020 
Marzo:
1. Documento de resultados: Investigación de Viajeros en Bogotá 2020 V1
2. GITF01-Estudio Censo Agencias de Viajes en Bogotá 2021
3. GITF01-Estudio Producto Bogotá 2021
4. GITF02-Estudio Censo Agencias de Viajes en Bogotá 2021
5. GITF02-Estudio Producto Bogotá 2021
6. GITF02V2 Investigación Viajeros en Bogota 2020 (Acta)
7. GITF06-Investigación Viajeros en Bogota 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</si>
</sst>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\.m"/>
  </numFmts>
  <fonts count="20" x14ac:knownFonts="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sz val="12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sz val="12"/>
      <name val="Times New Roman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  <font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0">
    <xf numFmtId="0" fontId="0" fillId="0" borderId="0" xfId="0" applyFont="1" applyAlignment="1"/>
    <xf numFmtId="0" fontId="1" fillId="0" borderId="0" xfId="0" applyFont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9" fontId="6" fillId="3" borderId="15" xfId="0" applyNumberFormat="1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9" fillId="3" borderId="23" xfId="0" applyFont="1" applyFill="1" applyBorder="1" applyAlignment="1">
      <alignment horizontal="left"/>
    </xf>
    <xf numFmtId="0" fontId="9" fillId="3" borderId="24" xfId="0" applyFont="1" applyFill="1" applyBorder="1"/>
    <xf numFmtId="0" fontId="10" fillId="3" borderId="24" xfId="0" applyFont="1" applyFill="1" applyBorder="1"/>
    <xf numFmtId="0" fontId="9" fillId="3" borderId="25" xfId="0" applyFont="1" applyFill="1" applyBorder="1"/>
    <xf numFmtId="0" fontId="10" fillId="3" borderId="25" xfId="0" applyFont="1" applyFill="1" applyBorder="1"/>
    <xf numFmtId="0" fontId="8" fillId="0" borderId="0" xfId="0" applyFont="1"/>
    <xf numFmtId="0" fontId="5" fillId="2" borderId="18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2" fontId="8" fillId="0" borderId="14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9" fontId="8" fillId="0" borderId="14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2" fontId="7" fillId="5" borderId="18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9" fontId="6" fillId="0" borderId="18" xfId="0" applyNumberFormat="1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/>
    <xf numFmtId="0" fontId="6" fillId="0" borderId="7" xfId="0" applyFont="1" applyBorder="1"/>
    <xf numFmtId="0" fontId="11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165" fontId="6" fillId="0" borderId="18" xfId="0" applyNumberFormat="1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top" wrapText="1"/>
    </xf>
    <xf numFmtId="0" fontId="7" fillId="3" borderId="23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9" fontId="6" fillId="0" borderId="18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 wrapText="1"/>
    </xf>
    <xf numFmtId="0" fontId="6" fillId="0" borderId="35" xfId="0" applyFont="1" applyBorder="1" applyAlignment="1">
      <alignment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center" wrapText="1"/>
    </xf>
    <xf numFmtId="0" fontId="5" fillId="0" borderId="38" xfId="0" applyFont="1" applyBorder="1" applyAlignment="1">
      <alignment vertical="center"/>
    </xf>
    <xf numFmtId="0" fontId="6" fillId="0" borderId="38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2" fillId="0" borderId="0" xfId="0" applyFont="1"/>
    <xf numFmtId="0" fontId="18" fillId="0" borderId="0" xfId="0" applyFont="1"/>
    <xf numFmtId="0" fontId="8" fillId="3" borderId="12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6" fillId="0" borderId="12" xfId="0" applyFont="1" applyBorder="1" applyAlignment="1">
      <alignment horizontal="left" vertical="center"/>
    </xf>
    <xf numFmtId="0" fontId="4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4" fillId="0" borderId="8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0" fillId="0" borderId="0" xfId="0" applyFont="1" applyAlignment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6" fillId="3" borderId="19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wrapText="1"/>
    </xf>
    <xf numFmtId="0" fontId="6" fillId="3" borderId="12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4" fillId="0" borderId="21" xfId="0" applyFont="1" applyBorder="1"/>
    <xf numFmtId="1" fontId="6" fillId="0" borderId="1" xfId="0" applyNumberFormat="1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5" fillId="4" borderId="26" xfId="0" applyFont="1" applyFill="1" applyBorder="1" applyAlignment="1">
      <alignment horizontal="left" vertical="center" wrapText="1"/>
    </xf>
    <xf numFmtId="0" fontId="4" fillId="0" borderId="27" xfId="0" applyFont="1" applyBorder="1"/>
    <xf numFmtId="164" fontId="6" fillId="0" borderId="12" xfId="0" applyNumberFormat="1" applyFont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/>
    </xf>
    <xf numFmtId="0" fontId="4" fillId="0" borderId="28" xfId="0" applyFont="1" applyBorder="1"/>
    <xf numFmtId="0" fontId="7" fillId="5" borderId="20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2" fontId="5" fillId="5" borderId="2" xfId="0" applyNumberFormat="1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0" fontId="19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6" fillId="0" borderId="12" xfId="0" applyFont="1" applyBorder="1" applyAlignment="1">
      <alignment horizontal="left"/>
    </xf>
    <xf numFmtId="0" fontId="7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9" fontId="6" fillId="0" borderId="12" xfId="0" applyNumberFormat="1" applyFont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19" fillId="0" borderId="39" xfId="0" applyFont="1" applyBorder="1" applyAlignment="1">
      <alignment vertical="center" wrapText="1"/>
    </xf>
    <xf numFmtId="0" fontId="19" fillId="0" borderId="40" xfId="0" applyFont="1" applyBorder="1" applyAlignment="1">
      <alignment vertical="center" wrapText="1"/>
    </xf>
    <xf numFmtId="0" fontId="19" fillId="0" borderId="41" xfId="0" applyFont="1" applyBorder="1" applyAlignment="1">
      <alignment vertical="center" wrapText="1"/>
    </xf>
    <xf numFmtId="0" fontId="5" fillId="4" borderId="33" xfId="0" applyFont="1" applyFill="1" applyBorder="1" applyAlignment="1">
      <alignment horizontal="center"/>
    </xf>
    <xf numFmtId="0" fontId="4" fillId="0" borderId="34" xfId="0" applyFont="1" applyBorder="1"/>
    <xf numFmtId="0" fontId="5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0975" cy="200025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2.109375" customWidth="1"/>
    <col min="2" max="2" width="21.33203125" customWidth="1"/>
    <col min="3" max="3" width="28.33203125" customWidth="1"/>
    <col min="4" max="4" width="22.6640625" customWidth="1"/>
    <col min="5" max="5" width="13.109375" customWidth="1"/>
    <col min="6" max="6" width="9.109375" customWidth="1"/>
    <col min="7" max="7" width="22.33203125" customWidth="1"/>
    <col min="8" max="26" width="11.441406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92"/>
      <c r="C2" s="95" t="s">
        <v>0</v>
      </c>
      <c r="D2" s="96"/>
      <c r="E2" s="96"/>
      <c r="F2" s="96"/>
      <c r="G2" s="96"/>
      <c r="H2" s="9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93"/>
      <c r="C3" s="98"/>
      <c r="D3" s="99"/>
      <c r="E3" s="99"/>
      <c r="F3" s="99"/>
      <c r="G3" s="99"/>
      <c r="H3" s="10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">
      <c r="A4" s="1"/>
      <c r="B4" s="93"/>
      <c r="C4" s="98"/>
      <c r="D4" s="99"/>
      <c r="E4" s="99"/>
      <c r="F4" s="99"/>
      <c r="G4" s="99"/>
      <c r="H4" s="10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 x14ac:dyDescent="0.2">
      <c r="A5" s="1"/>
      <c r="B5" s="94"/>
      <c r="C5" s="101"/>
      <c r="D5" s="102"/>
      <c r="E5" s="102"/>
      <c r="F5" s="102"/>
      <c r="G5" s="102"/>
      <c r="H5" s="10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2"/>
      <c r="C6" s="3"/>
      <c r="D6" s="3"/>
      <c r="E6" s="3"/>
      <c r="F6" s="3"/>
      <c r="G6" s="3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5"/>
      <c r="C7" s="6"/>
      <c r="D7" s="7" t="s">
        <v>1</v>
      </c>
      <c r="E7" s="6"/>
      <c r="F7" s="6"/>
      <c r="G7" s="6"/>
      <c r="H7" s="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9.75" customHeight="1" x14ac:dyDescent="0.2">
      <c r="A8" s="1"/>
      <c r="B8" s="9" t="s">
        <v>2</v>
      </c>
      <c r="C8" s="104" t="s">
        <v>3</v>
      </c>
      <c r="D8" s="91"/>
      <c r="E8" s="91"/>
      <c r="F8" s="91"/>
      <c r="G8" s="91"/>
      <c r="H8" s="8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81.75" customHeight="1" x14ac:dyDescent="0.25">
      <c r="A9" s="1"/>
      <c r="B9" s="10" t="s">
        <v>4</v>
      </c>
      <c r="C9" s="11" t="s">
        <v>5</v>
      </c>
      <c r="D9" s="9" t="s">
        <v>6</v>
      </c>
      <c r="E9" s="105" t="s">
        <v>7</v>
      </c>
      <c r="F9" s="91"/>
      <c r="G9" s="91"/>
      <c r="H9" s="8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6.25" customHeight="1" x14ac:dyDescent="0.2">
      <c r="A10" s="1"/>
      <c r="B10" s="12" t="s">
        <v>8</v>
      </c>
      <c r="C10" s="11" t="s">
        <v>9</v>
      </c>
      <c r="D10" s="9" t="s">
        <v>10</v>
      </c>
      <c r="E10" s="106" t="s">
        <v>11</v>
      </c>
      <c r="F10" s="91"/>
      <c r="G10" s="91"/>
      <c r="H10" s="8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3" t="s">
        <v>12</v>
      </c>
      <c r="C11" s="14" t="s">
        <v>13</v>
      </c>
      <c r="D11" s="15" t="s">
        <v>14</v>
      </c>
      <c r="E11" s="106" t="s">
        <v>15</v>
      </c>
      <c r="F11" s="91"/>
      <c r="G11" s="91"/>
      <c r="H11" s="8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2" customHeight="1" x14ac:dyDescent="0.2">
      <c r="A12" s="1"/>
      <c r="B12" s="107" t="s">
        <v>16</v>
      </c>
      <c r="C12" s="109" t="s">
        <v>17</v>
      </c>
      <c r="D12" s="110" t="s">
        <v>18</v>
      </c>
      <c r="E12" s="16" t="s">
        <v>19</v>
      </c>
      <c r="F12" s="111" t="s">
        <v>20</v>
      </c>
      <c r="G12" s="89"/>
      <c r="H12" s="112" t="s">
        <v>21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1.25" customHeight="1" x14ac:dyDescent="0.2">
      <c r="A13" s="1"/>
      <c r="B13" s="108"/>
      <c r="C13" s="94"/>
      <c r="D13" s="94"/>
      <c r="E13" s="17" t="s">
        <v>22</v>
      </c>
      <c r="F13" s="111" t="s">
        <v>23</v>
      </c>
      <c r="G13" s="89"/>
      <c r="H13" s="10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2" t="s">
        <v>24</v>
      </c>
      <c r="C14" s="18">
        <v>1</v>
      </c>
      <c r="D14" s="12" t="s">
        <v>25</v>
      </c>
      <c r="E14" s="88" t="s">
        <v>26</v>
      </c>
      <c r="F14" s="89"/>
      <c r="G14" s="19" t="s">
        <v>27</v>
      </c>
      <c r="H14" s="20" t="s">
        <v>28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2">
      <c r="A15" s="1"/>
      <c r="B15" s="13" t="s">
        <v>29</v>
      </c>
      <c r="C15" s="90" t="s">
        <v>30</v>
      </c>
      <c r="D15" s="91"/>
      <c r="E15" s="91"/>
      <c r="F15" s="91"/>
      <c r="G15" s="91"/>
      <c r="H15" s="8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0.5" customHeight="1" x14ac:dyDescent="0.25">
      <c r="A17" s="1"/>
      <c r="B17" s="21" t="s">
        <v>31</v>
      </c>
      <c r="C17" s="22" t="s">
        <v>32</v>
      </c>
      <c r="D17" s="23"/>
      <c r="E17" s="23"/>
      <c r="F17" s="23"/>
      <c r="G17" s="23"/>
      <c r="H17" s="2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21" t="s">
        <v>33</v>
      </c>
      <c r="C18" s="24" t="s">
        <v>34</v>
      </c>
      <c r="D18" s="25"/>
      <c r="E18" s="25"/>
      <c r="F18" s="25"/>
      <c r="G18" s="2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21" t="s">
        <v>35</v>
      </c>
      <c r="C19" s="24" t="s">
        <v>34</v>
      </c>
      <c r="D19" s="25"/>
      <c r="E19" s="25"/>
      <c r="F19" s="25"/>
      <c r="G19" s="25"/>
      <c r="H19" s="2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E14:F14"/>
    <mergeCell ref="C15:H15"/>
    <mergeCell ref="B2:B5"/>
    <mergeCell ref="C2:H5"/>
    <mergeCell ref="C8:H8"/>
    <mergeCell ref="E9:H9"/>
    <mergeCell ref="E10:H10"/>
    <mergeCell ref="E11:H11"/>
    <mergeCell ref="B12:B13"/>
    <mergeCell ref="C12:C13"/>
    <mergeCell ref="D12:D13"/>
    <mergeCell ref="F12:G12"/>
    <mergeCell ref="H12:H13"/>
    <mergeCell ref="F13:G13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Fuente!$G$20:$G$22</xm:f>
          </x14:formula1>
          <xm:sqref>E14</xm:sqref>
        </x14:dataValidation>
        <x14:dataValidation type="list" allowBlank="1" showErrorMessage="1" xr:uid="{00000000-0002-0000-0000-000001000000}">
          <x14:formula1>
            <xm:f>Fuente!$B$20:$B$26</xm:f>
          </x14:formula1>
          <xm:sqref>H14</xm:sqref>
        </x14:dataValidation>
        <x14:dataValidation type="list" allowBlank="1" showErrorMessage="1" xr:uid="{00000000-0002-0000-0000-000002000000}">
          <x14:formula1>
            <xm:f>Fuente!$A$3:$A$17</xm:f>
          </x14:formula1>
          <xm:sqref>C9</xm:sqref>
        </x14:dataValidation>
        <x14:dataValidation type="list" allowBlank="1" showErrorMessage="1" xr:uid="{00000000-0002-0000-0000-000003000000}">
          <x14:formula1>
            <xm:f>Fuente!$A$20:$A$30</xm:f>
          </x14:formula1>
          <xm:sqref>C15</xm:sqref>
        </x14:dataValidation>
        <x14:dataValidation type="list" allowBlank="1" showErrorMessage="1" xr:uid="{00000000-0002-0000-0000-000004000000}">
          <x14:formula1>
            <xm:f>Fuente!$D$20:$D$25</xm:f>
          </x14:formula1>
          <xm:sqref>C11</xm:sqref>
        </x14:dataValidation>
        <x14:dataValidation type="list" allowBlank="1" showErrorMessage="1" xr:uid="{00000000-0002-0000-0000-000005000000}">
          <x14:formula1>
            <xm:f>Fuente!$B$29:$B$32</xm:f>
          </x14:formula1>
          <xm:sqref>E11</xm:sqref>
        </x14:dataValidation>
        <x14:dataValidation type="list" allowBlank="1" showErrorMessage="1" xr:uid="{00000000-0002-0000-0000-000006000000}">
          <x14:formula1>
            <xm:f>Fuente!$B$3:$B$17</xm:f>
          </x14:formula1>
          <xm:sqref>E9</xm:sqref>
        </x14:dataValidation>
        <x14:dataValidation type="list" allowBlank="1" showErrorMessage="1" xr:uid="{00000000-0002-0000-0000-000007000000}">
          <x14:formula1>
            <xm:f>Fuente!$D$29:$D$43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>
      <selection activeCell="C2" sqref="C2:P4"/>
    </sheetView>
  </sheetViews>
  <sheetFormatPr baseColWidth="10" defaultColWidth="11.21875" defaultRowHeight="15" customHeight="1" x14ac:dyDescent="0.2"/>
  <cols>
    <col min="1" max="1" width="3.33203125" customWidth="1"/>
    <col min="2" max="2" width="37" customWidth="1"/>
    <col min="3" max="3" width="23.6640625" customWidth="1"/>
    <col min="4" max="4" width="20.77734375" customWidth="1"/>
    <col min="5" max="16" width="12.88671875" customWidth="1"/>
    <col min="17" max="26" width="14.44140625" customWidth="1"/>
  </cols>
  <sheetData>
    <row r="1" spans="1:26" ht="13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5.75" customHeight="1" x14ac:dyDescent="0.25">
      <c r="A2" s="26"/>
      <c r="B2" s="113"/>
      <c r="C2" s="114" t="s">
        <v>36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20.25" customHeight="1" x14ac:dyDescent="0.25">
      <c r="A3" s="26"/>
      <c r="B3" s="93"/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100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52.5" customHeight="1" x14ac:dyDescent="0.25">
      <c r="A4" s="26"/>
      <c r="B4" s="94"/>
      <c r="C4" s="98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100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.75" customHeight="1" x14ac:dyDescent="0.25">
      <c r="A5" s="26"/>
      <c r="B5" s="115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7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5.75" customHeight="1" x14ac:dyDescent="0.25">
      <c r="A6" s="26"/>
      <c r="B6" s="27" t="s">
        <v>37</v>
      </c>
      <c r="C6" s="106" t="str">
        <f>IFERROR('1. Hoja de Vida'!C10,"")</f>
        <v>Número de investigaciones realizadas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89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9.5" customHeight="1" x14ac:dyDescent="0.25">
      <c r="A7" s="26"/>
      <c r="B7" s="28" t="s">
        <v>38</v>
      </c>
      <c r="C7" s="106" t="s">
        <v>30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89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.75" customHeight="1" x14ac:dyDescent="0.25">
      <c r="A8" s="26"/>
      <c r="B8" s="28" t="s">
        <v>39</v>
      </c>
      <c r="C8" s="104" t="s">
        <v>40</v>
      </c>
      <c r="D8" s="91"/>
      <c r="E8" s="91"/>
      <c r="F8" s="91"/>
      <c r="G8" s="91"/>
      <c r="H8" s="91"/>
      <c r="I8" s="91"/>
      <c r="J8" s="89"/>
      <c r="K8" s="116" t="s">
        <v>41</v>
      </c>
      <c r="L8" s="117"/>
      <c r="M8" s="118">
        <v>44294</v>
      </c>
      <c r="N8" s="91"/>
      <c r="O8" s="91"/>
      <c r="P8" s="89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 customHeight="1" x14ac:dyDescent="0.25">
      <c r="A9" s="26"/>
      <c r="B9" s="28" t="s">
        <v>42</v>
      </c>
      <c r="C9" s="106" t="s">
        <v>43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89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.75" customHeight="1" x14ac:dyDescent="0.25">
      <c r="A10" s="26"/>
      <c r="B10" s="119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89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.75" customHeight="1" x14ac:dyDescent="0.25">
      <c r="A11" s="26"/>
      <c r="B11" s="120" t="s">
        <v>44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17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.75" customHeight="1" x14ac:dyDescent="0.25">
      <c r="A12" s="26"/>
      <c r="B12" s="122" t="s">
        <v>45</v>
      </c>
      <c r="C12" s="123" t="s">
        <v>46</v>
      </c>
      <c r="D12" s="97"/>
      <c r="E12" s="124" t="s">
        <v>47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89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.75" customHeight="1" x14ac:dyDescent="0.25">
      <c r="A13" s="26"/>
      <c r="B13" s="108"/>
      <c r="C13" s="101"/>
      <c r="D13" s="103"/>
      <c r="E13" s="29" t="s">
        <v>48</v>
      </c>
      <c r="F13" s="30" t="s">
        <v>49</v>
      </c>
      <c r="G13" s="30" t="s">
        <v>50</v>
      </c>
      <c r="H13" s="30" t="s">
        <v>51</v>
      </c>
      <c r="I13" s="30" t="s">
        <v>52</v>
      </c>
      <c r="J13" s="30" t="s">
        <v>53</v>
      </c>
      <c r="K13" s="30" t="s">
        <v>54</v>
      </c>
      <c r="L13" s="30" t="s">
        <v>55</v>
      </c>
      <c r="M13" s="30" t="s">
        <v>56</v>
      </c>
      <c r="N13" s="30" t="s">
        <v>57</v>
      </c>
      <c r="O13" s="30" t="s">
        <v>58</v>
      </c>
      <c r="P13" s="30" t="s">
        <v>59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31.5" customHeight="1" x14ac:dyDescent="0.25">
      <c r="A14" s="26"/>
      <c r="B14" s="31" t="str">
        <f>IFERROR('1. Hoja de Vida'!F12,"")</f>
        <v>Número de estudios y/o investigaciones realizados</v>
      </c>
      <c r="C14" s="127" t="s">
        <v>60</v>
      </c>
      <c r="D14" s="89"/>
      <c r="E14" s="32"/>
      <c r="F14" s="32"/>
      <c r="G14" s="33">
        <v>1</v>
      </c>
      <c r="H14" s="33"/>
      <c r="I14" s="32"/>
      <c r="J14" s="32"/>
      <c r="K14" s="34"/>
      <c r="L14" s="34"/>
      <c r="M14" s="34"/>
      <c r="N14" s="34"/>
      <c r="O14" s="34"/>
      <c r="P14" s="32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30" customHeight="1" x14ac:dyDescent="0.25">
      <c r="A15" s="26"/>
      <c r="B15" s="31" t="str">
        <f>IFERROR('1. Hoja de Vida'!F13,"")</f>
        <v>Número de estudios y/o investigaciones propuestos</v>
      </c>
      <c r="C15" s="127" t="s">
        <v>60</v>
      </c>
      <c r="D15" s="89"/>
      <c r="E15" s="32"/>
      <c r="F15" s="32"/>
      <c r="G15" s="33">
        <v>1</v>
      </c>
      <c r="H15" s="33">
        <v>1</v>
      </c>
      <c r="I15" s="32"/>
      <c r="J15" s="33">
        <v>2</v>
      </c>
      <c r="K15" s="35">
        <v>1</v>
      </c>
      <c r="L15" s="36"/>
      <c r="M15" s="35">
        <v>1</v>
      </c>
      <c r="N15" s="35">
        <v>2</v>
      </c>
      <c r="O15" s="36"/>
      <c r="P15" s="35">
        <v>2</v>
      </c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.75" customHeight="1" x14ac:dyDescent="0.25">
      <c r="A16" s="26"/>
      <c r="B16" s="128" t="s">
        <v>61</v>
      </c>
      <c r="C16" s="91"/>
      <c r="D16" s="89"/>
      <c r="E16" s="32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.75" customHeight="1" x14ac:dyDescent="0.25">
      <c r="A17" s="26"/>
      <c r="B17" s="128" t="s">
        <v>62</v>
      </c>
      <c r="C17" s="91"/>
      <c r="D17" s="89"/>
      <c r="E17" s="38" t="str">
        <f t="shared" ref="E17:P17" si="0">IFERROR((E14/E15),"")</f>
        <v/>
      </c>
      <c r="F17" s="39" t="str">
        <f t="shared" si="0"/>
        <v/>
      </c>
      <c r="G17" s="39">
        <f t="shared" si="0"/>
        <v>1</v>
      </c>
      <c r="H17" s="39">
        <f t="shared" si="0"/>
        <v>0</v>
      </c>
      <c r="I17" s="39" t="str">
        <f t="shared" si="0"/>
        <v/>
      </c>
      <c r="J17" s="39">
        <f t="shared" si="0"/>
        <v>0</v>
      </c>
      <c r="K17" s="39">
        <f t="shared" si="0"/>
        <v>0</v>
      </c>
      <c r="L17" s="39" t="str">
        <f t="shared" si="0"/>
        <v/>
      </c>
      <c r="M17" s="39">
        <f t="shared" si="0"/>
        <v>0</v>
      </c>
      <c r="N17" s="39">
        <f t="shared" si="0"/>
        <v>0</v>
      </c>
      <c r="O17" s="39" t="str">
        <f t="shared" si="0"/>
        <v/>
      </c>
      <c r="P17" s="39">
        <f t="shared" si="0"/>
        <v>0</v>
      </c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.75" customHeight="1" x14ac:dyDescent="0.25">
      <c r="A18" s="26"/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2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.75" customHeight="1" x14ac:dyDescent="0.25">
      <c r="A19" s="26"/>
      <c r="B19" s="129" t="s">
        <v>63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1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.75" customHeight="1" x14ac:dyDescent="0.25">
      <c r="A20" s="26"/>
      <c r="B20" s="132" t="s">
        <v>64</v>
      </c>
      <c r="C20" s="96"/>
      <c r="D20" s="96"/>
      <c r="E20" s="96"/>
      <c r="F20" s="96"/>
      <c r="G20" s="97"/>
      <c r="H20" s="133" t="s">
        <v>65</v>
      </c>
      <c r="I20" s="91"/>
      <c r="J20" s="91"/>
      <c r="K20" s="89"/>
      <c r="L20" s="125" t="s">
        <v>66</v>
      </c>
      <c r="M20" s="91"/>
      <c r="N20" s="91"/>
      <c r="O20" s="91"/>
      <c r="P20" s="89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24" customHeight="1" x14ac:dyDescent="0.25">
      <c r="A21" s="26"/>
      <c r="B21" s="101"/>
      <c r="C21" s="102"/>
      <c r="D21" s="102"/>
      <c r="E21" s="102"/>
      <c r="F21" s="102"/>
      <c r="G21" s="103"/>
      <c r="H21" s="43" t="s">
        <v>40</v>
      </c>
      <c r="I21" s="43" t="s">
        <v>67</v>
      </c>
      <c r="J21" s="43" t="s">
        <v>68</v>
      </c>
      <c r="K21" s="43" t="s">
        <v>69</v>
      </c>
      <c r="L21" s="44" t="s">
        <v>70</v>
      </c>
      <c r="M21" s="126" t="s">
        <v>71</v>
      </c>
      <c r="N21" s="91"/>
      <c r="O21" s="91"/>
      <c r="P21" s="89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9.5" customHeight="1" x14ac:dyDescent="0.25">
      <c r="A22" s="26"/>
      <c r="B22" s="139" t="s">
        <v>72</v>
      </c>
      <c r="C22" s="91"/>
      <c r="D22" s="91"/>
      <c r="E22" s="91"/>
      <c r="F22" s="91"/>
      <c r="G22" s="89"/>
      <c r="H22" s="45">
        <f>IFERROR(AVERAGE(E17:G17),"")</f>
        <v>1</v>
      </c>
      <c r="I22" s="45">
        <f>IFERROR(AVERAGE(H17:J17),"")</f>
        <v>0</v>
      </c>
      <c r="J22" s="45">
        <f>IFERROR(AVERAGE(K17:M17),"")</f>
        <v>0</v>
      </c>
      <c r="K22" s="45">
        <f>IFERROR(AVERAGE(N17:P17),"")</f>
        <v>0</v>
      </c>
      <c r="L22" s="46"/>
      <c r="M22" s="140"/>
      <c r="N22" s="91"/>
      <c r="O22" s="91"/>
      <c r="P22" s="89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9.5" customHeight="1" x14ac:dyDescent="0.25">
      <c r="A23" s="26"/>
      <c r="B23" s="139" t="s">
        <v>73</v>
      </c>
      <c r="C23" s="91"/>
      <c r="D23" s="91"/>
      <c r="E23" s="91"/>
      <c r="F23" s="91"/>
      <c r="G23" s="89"/>
      <c r="H23" s="141">
        <f>IFERROR((AVERAGE(H22:K22)/('1. Hoja de Vida'!C14)),"")</f>
        <v>0.25</v>
      </c>
      <c r="I23" s="91"/>
      <c r="J23" s="91"/>
      <c r="K23" s="89"/>
      <c r="L23" s="46"/>
      <c r="M23" s="140"/>
      <c r="N23" s="91"/>
      <c r="O23" s="91"/>
      <c r="P23" s="89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9.75" customHeight="1" x14ac:dyDescent="0.25">
      <c r="A24" s="26"/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 thickBot="1" x14ac:dyDescent="0.3">
      <c r="A25" s="26"/>
      <c r="B25" s="142" t="s">
        <v>74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89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242.25" customHeight="1" thickBot="1" x14ac:dyDescent="0.3">
      <c r="A26" s="26"/>
      <c r="B26" s="50" t="s">
        <v>75</v>
      </c>
      <c r="C26" s="143" t="s">
        <v>198</v>
      </c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5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268.5" customHeight="1" x14ac:dyDescent="0.25">
      <c r="A27" s="26"/>
      <c r="B27" s="51" t="s">
        <v>76</v>
      </c>
      <c r="C27" s="134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23.25" customHeight="1" x14ac:dyDescent="0.25">
      <c r="A28" s="26"/>
      <c r="B28" s="52" t="s">
        <v>77</v>
      </c>
      <c r="C28" s="11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89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5.75" customHeight="1" x14ac:dyDescent="0.25">
      <c r="A29" s="26"/>
      <c r="B29" s="51" t="s">
        <v>78</v>
      </c>
      <c r="C29" s="137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89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 x14ac:dyDescent="0.25">
      <c r="A31" s="26"/>
      <c r="B31" s="138" t="s">
        <v>79</v>
      </c>
      <c r="C31" s="89"/>
      <c r="D31" s="53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33.75" customHeight="1" x14ac:dyDescent="0.25">
      <c r="A32" s="26"/>
      <c r="B32" s="54" t="s">
        <v>80</v>
      </c>
      <c r="C32" s="55" t="s">
        <v>81</v>
      </c>
      <c r="D32" s="5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 x14ac:dyDescent="0.25">
      <c r="A33" s="26"/>
      <c r="B33" s="57" t="s">
        <v>82</v>
      </c>
      <c r="C33" s="58" t="s">
        <v>83</v>
      </c>
      <c r="D33" s="59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3.5" customHeight="1" x14ac:dyDescent="0.25">
      <c r="A34" s="26"/>
      <c r="B34" s="60" t="s">
        <v>84</v>
      </c>
      <c r="C34" s="61" t="s">
        <v>85</v>
      </c>
      <c r="D34" s="62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8" customHeight="1" x14ac:dyDescent="0.25">
      <c r="A35" s="26"/>
      <c r="B35" s="63" t="s">
        <v>86</v>
      </c>
      <c r="C35" s="61" t="s">
        <v>87</v>
      </c>
      <c r="D35" s="62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 x14ac:dyDescent="0.25">
      <c r="A36" s="26"/>
      <c r="B36" s="64" t="s">
        <v>88</v>
      </c>
      <c r="C36" s="65" t="s">
        <v>89</v>
      </c>
      <c r="D36" s="6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 customHeight="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 customHeight="1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 customHeight="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 customHeigh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.75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.75" customHeigh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.75" customHeight="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.75" customHeight="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.75" customHeight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75" customHeight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75" customHeigh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 customHeight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75" customHeight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 customHeight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 customHeight="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customHeight="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75" customHeight="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customHeigh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.75" customHeight="1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75" customHeight="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.75" customHeight="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75" customHeight="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.75" customHeight="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.75" customHeight="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.75" customHeight="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.75" customHeight="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.75" customHeight="1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.75" customHeight="1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.75" customHeight="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75" customHeight="1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75" customHeight="1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75" customHeight="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75" customHeight="1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75" customHeight="1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75" customHeight="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75" customHeight="1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75" customHeight="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75" customHeight="1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75" customHeight="1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 customHeight="1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75" customHeight="1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 customHeight="1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75" customHeight="1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 customHeigh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75" customHeight="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75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75" customHeight="1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75" customHeight="1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75" customHeight="1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75" customHeight="1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75" customHeight="1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75" customHeight="1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75" customHeight="1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75" customHeight="1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75" customHeight="1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75" customHeight="1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75" customHeight="1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75" customHeight="1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75" customHeight="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75" customHeight="1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75" customHeight="1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75" customHeight="1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75" customHeight="1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75" customHeight="1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75" customHeight="1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75" customHeight="1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75" customHeight="1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75" customHeight="1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75" customHeight="1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75" customHeight="1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75" customHeight="1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75" customHeight="1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75" customHeight="1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75" customHeight="1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75" customHeight="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75" customHeight="1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75" customHeight="1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75" customHeight="1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75" customHeight="1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75" customHeight="1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75" customHeight="1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75" customHeight="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75" customHeight="1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75" customHeight="1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75" customHeight="1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75" customHeight="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75" customHeight="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.75" customHeight="1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.75" customHeight="1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.75" customHeight="1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.75" customHeight="1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.75" customHeight="1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.75" customHeight="1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.75" customHeight="1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.75" customHeight="1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5.75" customHeight="1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5.75" customHeight="1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5.75" customHeight="1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5.75" customHeight="1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5.75" customHeight="1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5.75" customHeight="1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5.75" customHeight="1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5.75" customHeight="1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5.75" customHeight="1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5.75" customHeight="1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5.75" customHeight="1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5.75" customHeight="1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5.75" customHeight="1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5.75" customHeight="1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5.75" customHeight="1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5.75" customHeight="1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5.75" customHeight="1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5.75" customHeight="1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5.75" customHeight="1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5.75" customHeight="1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5.75" customHeight="1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5.75" customHeight="1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5.75" customHeight="1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5.75" customHeight="1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5.75" customHeight="1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5.75" customHeight="1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5.75" customHeight="1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5.75" customHeight="1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5.75" customHeight="1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5.75" customHeight="1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5.75" customHeight="1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5.75" customHeight="1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5.75" customHeight="1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5.75" customHeight="1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5.75" customHeight="1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5.75" customHeight="1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5.75" customHeight="1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5.75" customHeight="1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5.75" customHeight="1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5.75" customHeight="1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5.75" customHeight="1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5.75" customHeight="1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5.75" customHeight="1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5.75" customHeight="1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5.75" customHeight="1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5.75" customHeight="1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5.75" customHeight="1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5.75" customHeight="1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5.75" customHeight="1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5.75" customHeight="1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5.75" customHeight="1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5.75" customHeight="1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5.75" customHeight="1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5.75" customHeight="1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5.75" customHeight="1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5.75" customHeight="1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5.75" customHeight="1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5.75" customHeight="1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5.75" customHeight="1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5.75" customHeight="1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5.75" customHeight="1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5.75" customHeight="1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5.75" customHeight="1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5.75" customHeight="1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5.75" customHeight="1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5.75" customHeight="1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5.75" customHeight="1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5.75" customHeight="1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5.75" customHeight="1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5.75" customHeight="1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5.75" customHeight="1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5.75" customHeight="1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5.75" customHeight="1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5.75" customHeight="1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5.75" customHeight="1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5.75" customHeight="1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5.75" customHeight="1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5.75" customHeight="1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5.75" customHeight="1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5.75" customHeight="1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5.75" customHeight="1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5.75" customHeight="1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5.75" customHeight="1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5.75" customHeight="1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5.75" customHeight="1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5.75" customHeight="1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5.75" customHeight="1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5.75" customHeight="1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5.75" customHeight="1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5.75" customHeight="1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5.75" customHeight="1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5.75" customHeight="1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5.75" customHeight="1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5.75" customHeight="1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5.75" customHeight="1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5.75" customHeight="1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5.75" customHeight="1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5.75" customHeight="1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5.75" customHeight="1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5.75" customHeight="1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5.75" customHeight="1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5.75" customHeight="1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5.75" customHeight="1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5.75" customHeight="1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5.75" customHeight="1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5.75" customHeight="1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5.75" customHeight="1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5.75" customHeight="1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5.75" customHeight="1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5.75" customHeight="1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5.75" customHeight="1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5.75" customHeight="1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5.75" customHeight="1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5.75" customHeight="1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5.75" customHeight="1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5.75" customHeight="1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5.75" customHeight="1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5.75" customHeight="1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5.75" customHeight="1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5.75" customHeight="1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5.75" customHeight="1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5.75" customHeight="1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5.75" customHeight="1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5.75" customHeight="1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5.75" customHeight="1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5.75" customHeight="1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5.75" customHeight="1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5.75" customHeight="1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5.75" customHeight="1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5.75" customHeight="1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5.75" customHeight="1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5.75" customHeight="1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5.75" customHeight="1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5.75" customHeight="1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5.75" customHeight="1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5.75" customHeight="1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5.75" customHeight="1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5.75" customHeight="1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5.75" customHeight="1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5.75" customHeight="1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5.75" customHeight="1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5.75" customHeight="1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5.75" customHeight="1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5.75" customHeight="1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5.75" customHeight="1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5.75" customHeight="1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5.75" customHeight="1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5.75" customHeight="1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5.75" customHeight="1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5.75" customHeight="1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5.75" customHeight="1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5.75" customHeight="1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5.75" customHeight="1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5.75" customHeight="1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5.75" customHeight="1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5.75" customHeight="1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5.75" customHeight="1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5.75" customHeight="1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5.75" customHeight="1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5.75" customHeight="1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5.75" customHeight="1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5.75" customHeight="1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5.75" customHeight="1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5.75" customHeight="1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5.75" customHeight="1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5.75" customHeight="1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5.75" customHeight="1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5.75" customHeight="1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5.75" customHeight="1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5.75" customHeight="1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5.75" customHeight="1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5.75" customHeight="1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5.75" customHeight="1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5.75" customHeight="1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5.75" customHeight="1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5.75" customHeight="1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5.75" customHeight="1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5.75" customHeight="1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5.75" customHeight="1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5.75" customHeight="1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5.75" customHeight="1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5.75" customHeight="1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5.75" customHeight="1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5.75" customHeight="1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5.75" customHeight="1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5.75" customHeight="1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5.75" customHeight="1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5.75" customHeight="1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5.75" customHeight="1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5.75" customHeight="1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5.75" customHeight="1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5.75" customHeight="1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5.75" customHeight="1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5.75" customHeight="1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5.75" customHeight="1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5.75" customHeight="1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5.75" customHeight="1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5.75" customHeight="1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5.75" customHeight="1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5.75" customHeight="1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5.75" customHeight="1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5.75" customHeight="1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5.75" customHeight="1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5.75" customHeight="1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5.75" customHeight="1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5.75" customHeight="1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5.75" customHeight="1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5.75" customHeight="1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5.75" customHeight="1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5.75" customHeight="1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5.75" customHeight="1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5.75" customHeight="1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5.75" customHeight="1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5.75" customHeight="1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5.75" customHeight="1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5.75" customHeight="1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5.75" customHeight="1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5.75" customHeight="1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5.75" customHeight="1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5.75" customHeight="1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5.75" customHeight="1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5.75" customHeight="1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5.75" customHeight="1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5.75" customHeight="1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5.75" customHeight="1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5.75" customHeight="1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5.75" customHeight="1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5.75" customHeight="1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5.75" customHeight="1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5.75" customHeight="1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5.75" customHeight="1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5.75" customHeight="1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5.75" customHeight="1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5.75" customHeight="1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5.75" customHeight="1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5.75" customHeight="1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5.75" customHeight="1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5.75" customHeight="1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5.75" customHeight="1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5.75" customHeight="1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5.75" customHeight="1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5.75" customHeight="1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5.75" customHeight="1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5.75" customHeight="1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5.75" customHeight="1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5.75" customHeight="1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5.75" customHeight="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5.75" customHeight="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5.75" customHeight="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5.75" customHeight="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5.75" customHeight="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5.75" customHeight="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5.75" customHeight="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5.75" customHeight="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5.75" customHeight="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5.75" customHeight="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5.75" customHeight="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5.75" customHeight="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5.75" customHeight="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5.75" customHeight="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5.75" customHeight="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5.75" customHeight="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5.75" customHeight="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5.75" customHeight="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5.75" customHeight="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5.75" customHeight="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5.75" customHeight="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5.75" customHeight="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5.75" customHeight="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5.75" customHeight="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5.75" customHeight="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5.75" customHeight="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5.75" customHeight="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5.75" customHeight="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5.75" customHeight="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5.75" customHeight="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5.75" customHeight="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5.75" customHeight="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5.75" customHeight="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5.75" customHeight="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5.75" customHeight="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5.75" customHeight="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5.75" customHeight="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5.75" customHeight="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5.75" customHeight="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5.75" customHeight="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5.75" customHeight="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5.75" customHeight="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5.75" customHeight="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5.75" customHeight="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5.75" customHeight="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5.75" customHeight="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5.75" customHeight="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5.75" customHeight="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5.75" customHeight="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5.75" customHeight="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5.75" customHeight="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5.75" customHeight="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5.75" customHeight="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5.75" customHeight="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5.75" customHeight="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5.75" customHeight="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5.75" customHeight="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5.75" customHeight="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5.75" customHeight="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5.75" customHeight="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5.75" customHeigh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5.75" customHeigh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5.75" customHeigh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5.75" customHeigh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5.75" customHeigh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5.75" customHeigh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5.75" customHeigh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5.75" customHeigh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5.75" customHeigh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5.75" customHeigh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5.75" customHeigh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5.75" customHeigh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5.75" customHeigh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5.75" customHeigh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5.75" customHeigh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5.75" customHeight="1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5.75" customHeight="1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5.75" customHeight="1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5.75" customHeight="1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5.75" customHeight="1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5.75" customHeight="1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5.75" customHeight="1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5.75" customHeight="1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5.75" customHeight="1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5.75" customHeight="1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5.75" customHeight="1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5.75" customHeight="1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5.75" customHeight="1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5.75" customHeight="1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5.75" customHeight="1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5.75" customHeight="1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5.75" customHeight="1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5.75" customHeight="1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5.75" customHeight="1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5.75" customHeight="1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5.75" customHeight="1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5.75" customHeight="1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5.75" customHeight="1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5.75" customHeight="1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5.75" customHeight="1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5.75" customHeight="1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5.75" customHeight="1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5.75" customHeight="1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5.75" customHeight="1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5.75" customHeight="1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5.75" customHeight="1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5.75" customHeight="1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5.75" customHeight="1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5.75" customHeight="1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5.75" customHeight="1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5.75" customHeight="1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5.75" customHeight="1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5.75" customHeight="1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5.75" customHeight="1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5.75" customHeight="1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5.75" customHeight="1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5.75" customHeight="1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5.75" customHeight="1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5.75" customHeight="1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5.75" customHeight="1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5.75" customHeight="1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5.75" customHeight="1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5.75" customHeight="1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5.75" customHeight="1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5.75" customHeight="1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5.75" customHeight="1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5.75" customHeight="1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5.75" customHeight="1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5.75" customHeight="1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5.75" customHeight="1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5.75" customHeight="1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5.75" customHeight="1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5.75" customHeight="1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5.75" customHeight="1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5.75" customHeight="1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5.75" customHeight="1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5.75" customHeight="1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5.75" customHeight="1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5.75" customHeight="1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5.75" customHeight="1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5.75" customHeight="1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5.75" customHeight="1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5.75" customHeight="1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5.75" customHeight="1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5.75" customHeight="1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5.75" customHeight="1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5.75" customHeight="1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5.75" customHeight="1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5.75" customHeight="1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5.75" customHeight="1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5.75" customHeight="1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5.75" customHeight="1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5.75" customHeight="1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5.75" customHeight="1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5.75" customHeight="1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5.75" customHeight="1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5.75" customHeight="1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5.75" customHeight="1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5.75" customHeight="1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5.75" customHeight="1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5.75" customHeight="1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5.75" customHeight="1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5.75" customHeight="1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5.75" customHeight="1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5.75" customHeight="1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5.75" customHeight="1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5.75" customHeight="1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5.75" customHeight="1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5.75" customHeight="1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5.75" customHeight="1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5.75" customHeight="1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5.75" customHeight="1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5.75" customHeight="1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5.75" customHeight="1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5.75" customHeight="1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5.75" customHeight="1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5.75" customHeight="1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5.75" customHeight="1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5.75" customHeight="1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5.75" customHeight="1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5.75" customHeight="1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5.75" customHeight="1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5.75" customHeight="1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5.75" customHeight="1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5.75" customHeight="1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5.75" customHeight="1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5.75" customHeight="1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5.75" customHeight="1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5.75" customHeight="1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5.75" customHeight="1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5.75" customHeight="1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5.75" customHeight="1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5.75" customHeight="1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5.75" customHeight="1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5.75" customHeight="1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5.75" customHeight="1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5.75" customHeight="1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5.75" customHeight="1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5.75" customHeight="1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5.75" customHeight="1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5.75" customHeight="1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5.75" customHeight="1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5.75" customHeight="1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5.75" customHeight="1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5.75" customHeight="1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5.75" customHeight="1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5.75" customHeight="1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5.75" customHeight="1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5.75" customHeight="1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5.75" customHeight="1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5.75" customHeight="1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5.75" customHeight="1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5.75" customHeight="1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5.75" customHeight="1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5.75" customHeight="1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5.75" customHeight="1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5.75" customHeight="1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5.75" customHeight="1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5.75" customHeight="1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5.75" customHeight="1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5.75" customHeight="1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5.75" customHeight="1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5.75" customHeight="1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5.75" customHeight="1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5.75" customHeight="1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5.75" customHeight="1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5.75" customHeight="1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5.75" customHeight="1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5.75" customHeight="1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5.75" customHeight="1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5.75" customHeight="1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5.75" customHeight="1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5.75" customHeight="1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5.75" customHeight="1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5.75" customHeight="1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5.75" customHeight="1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5.75" customHeight="1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5.75" customHeight="1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5.75" customHeight="1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5.75" customHeight="1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5.75" customHeight="1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5.75" customHeight="1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5.75" customHeight="1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5.75" customHeight="1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5.75" customHeight="1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5.75" customHeight="1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5.75" customHeight="1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5.75" customHeight="1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5.75" customHeight="1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5.75" customHeight="1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5.75" customHeight="1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5.75" customHeight="1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5.75" customHeight="1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5.75" customHeight="1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5.75" customHeight="1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5.75" customHeight="1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5.75" customHeight="1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5.75" customHeight="1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5.75" customHeight="1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5.75" customHeight="1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5.75" customHeight="1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5.75" customHeight="1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5.75" customHeight="1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5.75" customHeight="1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5.75" customHeight="1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5.75" customHeight="1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5.75" customHeight="1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5.75" customHeight="1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5.75" customHeight="1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5.75" customHeight="1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5.75" customHeight="1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5.75" customHeight="1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5.75" customHeight="1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5.75" customHeight="1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5.75" customHeight="1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5.75" customHeight="1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5.75" customHeight="1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5.75" customHeight="1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5.75" customHeight="1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5.75" customHeight="1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5.75" customHeight="1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5.75" customHeight="1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5.75" customHeight="1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5.75" customHeight="1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5.75" customHeight="1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5.75" customHeight="1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5.75" customHeight="1" x14ac:dyDescent="0.2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5.75" customHeight="1" x14ac:dyDescent="0.2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5.75" customHeight="1" x14ac:dyDescent="0.2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5.75" customHeight="1" x14ac:dyDescent="0.2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5.75" customHeight="1" x14ac:dyDescent="0.2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5.75" customHeight="1" x14ac:dyDescent="0.2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5.75" customHeight="1" x14ac:dyDescent="0.2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5.75" customHeight="1" x14ac:dyDescent="0.2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5.75" customHeight="1" x14ac:dyDescent="0.2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5.75" customHeight="1" x14ac:dyDescent="0.2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5.75" customHeight="1" x14ac:dyDescent="0.2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5.75" customHeight="1" x14ac:dyDescent="0.2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5.75" customHeight="1" x14ac:dyDescent="0.2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5.75" customHeight="1" x14ac:dyDescent="0.2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5.75" customHeight="1" x14ac:dyDescent="0.2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5.75" customHeight="1" x14ac:dyDescent="0.2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5.75" customHeight="1" x14ac:dyDescent="0.2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5.75" customHeight="1" x14ac:dyDescent="0.2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5.75" customHeight="1" x14ac:dyDescent="0.2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5.75" customHeight="1" x14ac:dyDescent="0.2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5.75" customHeight="1" x14ac:dyDescent="0.2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5.75" customHeight="1" x14ac:dyDescent="0.2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5.75" customHeight="1" x14ac:dyDescent="0.2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5.75" customHeight="1" x14ac:dyDescent="0.2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5.75" customHeight="1" x14ac:dyDescent="0.2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5.75" customHeight="1" x14ac:dyDescent="0.2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5.75" customHeight="1" x14ac:dyDescent="0.2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5.75" customHeight="1" x14ac:dyDescent="0.2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5.75" customHeight="1" x14ac:dyDescent="0.2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5.75" customHeight="1" x14ac:dyDescent="0.2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5.75" customHeight="1" x14ac:dyDescent="0.2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5.75" customHeight="1" x14ac:dyDescent="0.25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5.75" customHeight="1" x14ac:dyDescent="0.25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5.75" customHeight="1" x14ac:dyDescent="0.2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5.75" customHeight="1" x14ac:dyDescent="0.25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5.75" customHeight="1" x14ac:dyDescent="0.25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5.75" customHeight="1" x14ac:dyDescent="0.25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5.75" customHeight="1" x14ac:dyDescent="0.25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5.75" customHeight="1" x14ac:dyDescent="0.25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5.75" customHeight="1" x14ac:dyDescent="0.25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5.75" customHeight="1" x14ac:dyDescent="0.25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5.75" customHeight="1" x14ac:dyDescent="0.25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5.75" customHeight="1" x14ac:dyDescent="0.25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5.75" customHeight="1" x14ac:dyDescent="0.2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5.75" customHeight="1" x14ac:dyDescent="0.25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5.75" customHeight="1" x14ac:dyDescent="0.25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5.75" customHeight="1" x14ac:dyDescent="0.25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5.75" customHeight="1" x14ac:dyDescent="0.25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5.75" customHeight="1" x14ac:dyDescent="0.25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5.75" customHeight="1" x14ac:dyDescent="0.25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5.75" customHeight="1" x14ac:dyDescent="0.25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5.75" customHeight="1" x14ac:dyDescent="0.25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5.75" customHeight="1" x14ac:dyDescent="0.25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5.75" customHeight="1" x14ac:dyDescent="0.2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5.75" customHeight="1" x14ac:dyDescent="0.25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5.75" customHeight="1" x14ac:dyDescent="0.25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5.75" customHeight="1" x14ac:dyDescent="0.25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5.75" customHeight="1" x14ac:dyDescent="0.25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5.75" customHeight="1" x14ac:dyDescent="0.25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5.75" customHeight="1" x14ac:dyDescent="0.25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5.75" customHeight="1" x14ac:dyDescent="0.25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5.75" customHeight="1" x14ac:dyDescent="0.25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5.75" customHeight="1" x14ac:dyDescent="0.25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5.75" customHeight="1" x14ac:dyDescent="0.2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5.75" customHeight="1" x14ac:dyDescent="0.25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5.75" customHeight="1" x14ac:dyDescent="0.25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5.75" customHeight="1" x14ac:dyDescent="0.25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5.75" customHeight="1" x14ac:dyDescent="0.25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5.75" customHeight="1" x14ac:dyDescent="0.25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5.75" customHeight="1" x14ac:dyDescent="0.25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5.75" customHeight="1" x14ac:dyDescent="0.25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5.75" customHeight="1" x14ac:dyDescent="0.25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5.75" customHeight="1" x14ac:dyDescent="0.25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5.75" customHeight="1" x14ac:dyDescent="0.2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5.75" customHeight="1" x14ac:dyDescent="0.25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5.75" customHeight="1" x14ac:dyDescent="0.25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5.75" customHeight="1" x14ac:dyDescent="0.25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5.75" customHeight="1" x14ac:dyDescent="0.25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5.75" customHeight="1" x14ac:dyDescent="0.25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5.75" customHeight="1" x14ac:dyDescent="0.25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5.75" customHeight="1" x14ac:dyDescent="0.25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5.75" customHeight="1" x14ac:dyDescent="0.25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5.75" customHeight="1" x14ac:dyDescent="0.25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5.75" customHeight="1" x14ac:dyDescent="0.2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5.75" customHeight="1" x14ac:dyDescent="0.25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5.75" customHeight="1" x14ac:dyDescent="0.25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5.75" customHeight="1" x14ac:dyDescent="0.25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5.75" customHeight="1" x14ac:dyDescent="0.25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5.75" customHeight="1" x14ac:dyDescent="0.25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5.75" customHeight="1" x14ac:dyDescent="0.25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5.75" customHeight="1" x14ac:dyDescent="0.25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5.75" customHeight="1" x14ac:dyDescent="0.25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5.75" customHeight="1" x14ac:dyDescent="0.25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5.75" customHeight="1" x14ac:dyDescent="0.25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5.75" customHeight="1" x14ac:dyDescent="0.25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5.75" customHeight="1" x14ac:dyDescent="0.25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5.75" customHeight="1" x14ac:dyDescent="0.25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5.75" customHeight="1" x14ac:dyDescent="0.25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5.75" customHeight="1" x14ac:dyDescent="0.25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5.75" customHeight="1" x14ac:dyDescent="0.25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5.75" customHeight="1" x14ac:dyDescent="0.25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5.75" customHeight="1" x14ac:dyDescent="0.25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5.75" customHeight="1" x14ac:dyDescent="0.25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5.75" customHeight="1" x14ac:dyDescent="0.25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5.75" customHeight="1" x14ac:dyDescent="0.25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5.75" customHeight="1" x14ac:dyDescent="0.25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5.75" customHeight="1" x14ac:dyDescent="0.25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5.75" customHeight="1" x14ac:dyDescent="0.25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5.75" customHeight="1" x14ac:dyDescent="0.25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5.75" customHeight="1" x14ac:dyDescent="0.25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5.75" customHeight="1" x14ac:dyDescent="0.25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5.75" customHeight="1" x14ac:dyDescent="0.25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5.75" customHeight="1" x14ac:dyDescent="0.25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5.75" customHeight="1" x14ac:dyDescent="0.25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5.75" customHeight="1" x14ac:dyDescent="0.25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5.75" customHeight="1" x14ac:dyDescent="0.25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5.75" customHeight="1" x14ac:dyDescent="0.25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5.75" customHeight="1" x14ac:dyDescent="0.25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5.75" customHeight="1" x14ac:dyDescent="0.25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5.75" customHeight="1" x14ac:dyDescent="0.25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5.75" customHeight="1" x14ac:dyDescent="0.25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5.75" customHeight="1" x14ac:dyDescent="0.25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5.75" customHeight="1" x14ac:dyDescent="0.25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5.75" customHeight="1" x14ac:dyDescent="0.25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5.75" customHeight="1" x14ac:dyDescent="0.25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5.75" customHeight="1" x14ac:dyDescent="0.25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5.75" customHeight="1" x14ac:dyDescent="0.25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5.75" customHeight="1" x14ac:dyDescent="0.25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5.75" customHeight="1" x14ac:dyDescent="0.25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5.75" customHeight="1" x14ac:dyDescent="0.25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5.75" customHeight="1" x14ac:dyDescent="0.25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5.75" customHeight="1" x14ac:dyDescent="0.25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5.75" customHeight="1" x14ac:dyDescent="0.25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5.75" customHeight="1" x14ac:dyDescent="0.25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5.75" customHeight="1" x14ac:dyDescent="0.25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5.75" customHeight="1" x14ac:dyDescent="0.25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5.75" customHeight="1" x14ac:dyDescent="0.25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5.75" customHeight="1" x14ac:dyDescent="0.25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5.75" customHeight="1" x14ac:dyDescent="0.25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5.75" customHeight="1" x14ac:dyDescent="0.25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5.75" customHeight="1" x14ac:dyDescent="0.25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5.75" customHeight="1" x14ac:dyDescent="0.25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5.75" customHeight="1" x14ac:dyDescent="0.25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5.75" customHeight="1" x14ac:dyDescent="0.25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5.75" customHeight="1" x14ac:dyDescent="0.25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5.75" customHeight="1" x14ac:dyDescent="0.25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5.75" customHeight="1" x14ac:dyDescent="0.25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5.75" customHeight="1" x14ac:dyDescent="0.25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5.75" customHeight="1" x14ac:dyDescent="0.25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5.75" customHeight="1" x14ac:dyDescent="0.25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5.75" customHeight="1" x14ac:dyDescent="0.25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5.75" customHeight="1" x14ac:dyDescent="0.25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5.75" customHeight="1" x14ac:dyDescent="0.25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5.75" customHeight="1" x14ac:dyDescent="0.25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5.75" customHeight="1" x14ac:dyDescent="0.25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5.75" customHeight="1" x14ac:dyDescent="0.25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5.75" customHeight="1" x14ac:dyDescent="0.25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5.75" customHeight="1" x14ac:dyDescent="0.25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5.75" customHeight="1" x14ac:dyDescent="0.25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5.75" customHeight="1" x14ac:dyDescent="0.25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5.75" customHeight="1" x14ac:dyDescent="0.25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5.75" customHeight="1" x14ac:dyDescent="0.25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5.75" customHeight="1" x14ac:dyDescent="0.25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5.75" customHeight="1" x14ac:dyDescent="0.25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5.75" customHeight="1" x14ac:dyDescent="0.25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5.75" customHeight="1" x14ac:dyDescent="0.25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5.75" customHeight="1" x14ac:dyDescent="0.25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5.75" customHeight="1" x14ac:dyDescent="0.25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5.75" customHeight="1" x14ac:dyDescent="0.25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5.75" customHeight="1" x14ac:dyDescent="0.25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5.75" customHeight="1" x14ac:dyDescent="0.25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5.75" customHeight="1" x14ac:dyDescent="0.25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5.75" customHeight="1" x14ac:dyDescent="0.25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5.75" customHeight="1" x14ac:dyDescent="0.25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5.75" customHeight="1" x14ac:dyDescent="0.25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5.75" customHeight="1" x14ac:dyDescent="0.25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5.75" customHeight="1" x14ac:dyDescent="0.25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5.75" customHeight="1" x14ac:dyDescent="0.25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5.75" customHeight="1" x14ac:dyDescent="0.25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5.75" customHeight="1" x14ac:dyDescent="0.25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5.75" customHeight="1" x14ac:dyDescent="0.25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5.75" customHeight="1" x14ac:dyDescent="0.25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5.75" customHeight="1" x14ac:dyDescent="0.25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5.75" customHeight="1" x14ac:dyDescent="0.25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5.75" customHeight="1" x14ac:dyDescent="0.25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5.75" customHeight="1" x14ac:dyDescent="0.25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5.75" customHeight="1" x14ac:dyDescent="0.25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5.75" customHeight="1" x14ac:dyDescent="0.25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5.75" customHeight="1" x14ac:dyDescent="0.25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5.75" customHeight="1" x14ac:dyDescent="0.25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5.75" customHeight="1" x14ac:dyDescent="0.25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5.75" customHeight="1" x14ac:dyDescent="0.25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5.75" customHeight="1" x14ac:dyDescent="0.25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5.75" customHeight="1" x14ac:dyDescent="0.25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5.75" customHeight="1" x14ac:dyDescent="0.25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5.75" customHeight="1" x14ac:dyDescent="0.25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5.75" customHeight="1" x14ac:dyDescent="0.25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5.75" customHeight="1" x14ac:dyDescent="0.25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5.75" customHeight="1" x14ac:dyDescent="0.25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5.75" customHeight="1" x14ac:dyDescent="0.25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5.75" customHeight="1" x14ac:dyDescent="0.25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5.75" customHeight="1" x14ac:dyDescent="0.25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5.75" customHeight="1" x14ac:dyDescent="0.25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5.75" customHeight="1" x14ac:dyDescent="0.25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5.75" customHeight="1" x14ac:dyDescent="0.25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5.75" customHeight="1" x14ac:dyDescent="0.25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5.75" customHeight="1" x14ac:dyDescent="0.25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5.75" customHeight="1" x14ac:dyDescent="0.25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5.75" customHeight="1" x14ac:dyDescent="0.25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5.75" customHeight="1" x14ac:dyDescent="0.25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5.75" customHeight="1" x14ac:dyDescent="0.25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5.75" customHeight="1" x14ac:dyDescent="0.25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5.75" customHeight="1" x14ac:dyDescent="0.25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5.75" customHeight="1" x14ac:dyDescent="0.25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5.75" customHeight="1" x14ac:dyDescent="0.25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5.75" customHeight="1" x14ac:dyDescent="0.25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5.75" customHeight="1" x14ac:dyDescent="0.25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5.75" customHeight="1" x14ac:dyDescent="0.25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5.75" customHeight="1" x14ac:dyDescent="0.25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5.75" customHeight="1" x14ac:dyDescent="0.25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5.75" customHeight="1" x14ac:dyDescent="0.25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5.75" customHeight="1" x14ac:dyDescent="0.25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5.75" customHeight="1" x14ac:dyDescent="0.25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5.75" customHeight="1" x14ac:dyDescent="0.25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5.75" customHeight="1" x14ac:dyDescent="0.25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5.75" customHeight="1" x14ac:dyDescent="0.25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5.75" customHeight="1" x14ac:dyDescent="0.25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5.75" customHeight="1" x14ac:dyDescent="0.25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5.75" customHeight="1" x14ac:dyDescent="0.25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mergeCells count="34">
    <mergeCell ref="C27:P27"/>
    <mergeCell ref="C28:P28"/>
    <mergeCell ref="C29:P29"/>
    <mergeCell ref="B31:C31"/>
    <mergeCell ref="B22:G22"/>
    <mergeCell ref="M22:P22"/>
    <mergeCell ref="B23:G23"/>
    <mergeCell ref="H23:K23"/>
    <mergeCell ref="M23:P23"/>
    <mergeCell ref="B25:P25"/>
    <mergeCell ref="C26:P26"/>
    <mergeCell ref="M21:P21"/>
    <mergeCell ref="C14:D14"/>
    <mergeCell ref="C15:D15"/>
    <mergeCell ref="B16:D16"/>
    <mergeCell ref="B17:D17"/>
    <mergeCell ref="B19:P19"/>
    <mergeCell ref="B20:G21"/>
    <mergeCell ref="H20:K20"/>
    <mergeCell ref="B11:P11"/>
    <mergeCell ref="B12:B13"/>
    <mergeCell ref="C12:D13"/>
    <mergeCell ref="E12:P12"/>
    <mergeCell ref="L20:P20"/>
    <mergeCell ref="K8:L8"/>
    <mergeCell ref="M8:P8"/>
    <mergeCell ref="C8:J8"/>
    <mergeCell ref="C9:P9"/>
    <mergeCell ref="B10:P10"/>
    <mergeCell ref="B2:B4"/>
    <mergeCell ref="C2:P4"/>
    <mergeCell ref="B5:P5"/>
    <mergeCell ref="C6:P6"/>
    <mergeCell ref="C7:P7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ErrorMessage="1" xr:uid="{00000000-0002-0000-0100-000002000000}">
          <x14:formula1>
            <xm:f>Fuente!$A$20:$A$30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3" customWidth="1"/>
    <col min="2" max="2" width="33.44140625" customWidth="1"/>
    <col min="3" max="3" width="89.33203125" customWidth="1"/>
    <col min="4" max="26" width="10.88671875" customWidth="1"/>
  </cols>
  <sheetData>
    <row r="1" spans="1:26" ht="15.75" customHeigh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5.75" customHeight="1" x14ac:dyDescent="0.25">
      <c r="A2" s="48"/>
      <c r="B2" s="146" t="s">
        <v>90</v>
      </c>
      <c r="C2" s="147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5.75" customHeight="1" x14ac:dyDescent="0.25">
      <c r="A3" s="48"/>
      <c r="B3" s="67"/>
      <c r="C3" s="6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5.75" customHeight="1" x14ac:dyDescent="0.25">
      <c r="A4" s="48"/>
      <c r="B4" s="68" t="s">
        <v>91</v>
      </c>
      <c r="C4" s="68" t="s">
        <v>92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15.75" customHeight="1" x14ac:dyDescent="0.25">
      <c r="A5" s="48"/>
      <c r="B5" s="146" t="s">
        <v>93</v>
      </c>
      <c r="C5" s="147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15.75" customHeight="1" x14ac:dyDescent="0.25">
      <c r="A6" s="48"/>
      <c r="B6" s="69" t="s">
        <v>2</v>
      </c>
      <c r="C6" s="70" t="s">
        <v>94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15.75" customHeight="1" x14ac:dyDescent="0.25">
      <c r="A7" s="48"/>
      <c r="B7" s="69" t="s">
        <v>95</v>
      </c>
      <c r="C7" s="70" t="s">
        <v>94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15.75" customHeight="1" x14ac:dyDescent="0.25">
      <c r="A8" s="48"/>
      <c r="B8" s="69" t="s">
        <v>96</v>
      </c>
      <c r="C8" s="70" t="s">
        <v>97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15.75" customHeight="1" x14ac:dyDescent="0.25">
      <c r="A9" s="48"/>
      <c r="B9" s="69" t="s">
        <v>98</v>
      </c>
      <c r="C9" s="71" t="s">
        <v>99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5.75" customHeight="1" x14ac:dyDescent="0.25">
      <c r="A10" s="48"/>
      <c r="B10" s="69" t="s">
        <v>100</v>
      </c>
      <c r="C10" s="70" t="s">
        <v>101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210.75" customHeight="1" x14ac:dyDescent="0.25">
      <c r="A11" s="48"/>
      <c r="B11" s="69" t="s">
        <v>102</v>
      </c>
      <c r="C11" s="72" t="s">
        <v>103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5.75" customHeight="1" x14ac:dyDescent="0.25">
      <c r="A12" s="48"/>
      <c r="B12" s="69" t="s">
        <v>14</v>
      </c>
      <c r="C12" s="71" t="s">
        <v>104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5.75" customHeight="1" x14ac:dyDescent="0.25">
      <c r="A13" s="48"/>
      <c r="B13" s="69" t="s">
        <v>105</v>
      </c>
      <c r="C13" s="71" t="s">
        <v>106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79.5" customHeight="1" x14ac:dyDescent="0.25">
      <c r="A14" s="48"/>
      <c r="B14" s="69" t="s">
        <v>107</v>
      </c>
      <c r="C14" s="73" t="s">
        <v>108</v>
      </c>
      <c r="D14" s="48"/>
      <c r="E14" s="48"/>
      <c r="F14" s="48"/>
      <c r="G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5.75" customHeight="1" x14ac:dyDescent="0.25">
      <c r="A15" s="48"/>
      <c r="B15" s="69" t="s">
        <v>109</v>
      </c>
      <c r="C15" s="71" t="s">
        <v>110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5.75" customHeight="1" x14ac:dyDescent="0.25">
      <c r="A16" s="48"/>
      <c r="B16" s="69" t="s">
        <v>111</v>
      </c>
      <c r="C16" s="71" t="s">
        <v>112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5.75" customHeight="1" x14ac:dyDescent="0.25">
      <c r="A17" s="48"/>
      <c r="B17" s="69" t="s">
        <v>113</v>
      </c>
      <c r="C17" s="70" t="s">
        <v>114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5.75" customHeight="1" x14ac:dyDescent="0.25">
      <c r="A18" s="48"/>
      <c r="B18" s="69" t="s">
        <v>115</v>
      </c>
      <c r="C18" s="71" t="s">
        <v>116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5.75" customHeight="1" x14ac:dyDescent="0.25">
      <c r="A19" s="48"/>
      <c r="B19" s="148" t="s">
        <v>117</v>
      </c>
      <c r="C19" s="14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24.75" customHeight="1" x14ac:dyDescent="0.25">
      <c r="A20" s="48"/>
      <c r="B20" s="69" t="s">
        <v>118</v>
      </c>
      <c r="C20" s="74" t="s">
        <v>119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24.75" customHeight="1" x14ac:dyDescent="0.25">
      <c r="A21" s="48"/>
      <c r="B21" s="75" t="s">
        <v>41</v>
      </c>
      <c r="C21" s="76" t="s">
        <v>120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48.75" customHeight="1" x14ac:dyDescent="0.25">
      <c r="A22" s="48"/>
      <c r="B22" s="75" t="s">
        <v>45</v>
      </c>
      <c r="C22" s="77" t="s">
        <v>121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24.75" customHeight="1" x14ac:dyDescent="0.25">
      <c r="A23" s="48"/>
      <c r="B23" s="75" t="s">
        <v>46</v>
      </c>
      <c r="C23" s="76" t="s">
        <v>122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66.75" customHeight="1" x14ac:dyDescent="0.25">
      <c r="A24" s="48"/>
      <c r="B24" s="75" t="s">
        <v>61</v>
      </c>
      <c r="C24" s="77" t="s">
        <v>123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24.75" customHeight="1" x14ac:dyDescent="0.25">
      <c r="A25" s="48"/>
      <c r="B25" s="69" t="s">
        <v>124</v>
      </c>
      <c r="C25" s="76" t="s">
        <v>125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24.75" customHeight="1" x14ac:dyDescent="0.25">
      <c r="A26" s="48"/>
      <c r="B26" s="75" t="s">
        <v>64</v>
      </c>
      <c r="C26" s="76" t="s">
        <v>126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5.75" customHeight="1" x14ac:dyDescent="0.25">
      <c r="A27" s="48"/>
      <c r="B27" s="146" t="s">
        <v>127</v>
      </c>
      <c r="C27" s="147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48" customHeight="1" x14ac:dyDescent="0.25">
      <c r="A28" s="48"/>
      <c r="B28" s="69" t="s">
        <v>128</v>
      </c>
      <c r="C28" s="71" t="s">
        <v>129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5.75" customHeight="1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5.75" customHeight="1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5.75" customHeight="1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5.75" customHeight="1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5.75" customHeight="1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5.75" customHeight="1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5.75" customHeight="1" x14ac:dyDescent="0.2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5.75" customHeight="1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5.75" customHeight="1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5.75" customHeight="1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5.75" customHeight="1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5.75" customHeight="1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5.75" customHeight="1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5.75" customHeight="1" x14ac:dyDescent="0.2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5.75" customHeight="1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5.75" customHeight="1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5.75" customHeight="1" x14ac:dyDescent="0.2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5.75" customHeight="1" x14ac:dyDescent="0.2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5.75" customHeight="1" x14ac:dyDescent="0.2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5.75" customHeight="1" x14ac:dyDescent="0.2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5.75" customHeight="1" x14ac:dyDescent="0.2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5.75" customHeight="1" x14ac:dyDescent="0.2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5.75" customHeight="1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5.75" customHeight="1" x14ac:dyDescent="0.2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5.75" customHeight="1" x14ac:dyDescent="0.2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5.75" customHeight="1" x14ac:dyDescent="0.2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5.75" customHeight="1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5.75" customHeight="1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5.75" customHeight="1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5.75" customHeight="1" x14ac:dyDescent="0.2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5.75" customHeight="1" x14ac:dyDescent="0.2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5.75" customHeight="1" x14ac:dyDescent="0.2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15.75" customHeight="1" x14ac:dyDescent="0.2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15.75" customHeight="1" x14ac:dyDescent="0.2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15.75" customHeight="1" x14ac:dyDescent="0.2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5.75" customHeight="1" x14ac:dyDescent="0.2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15.75" customHeight="1" x14ac:dyDescent="0.2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15.75" customHeight="1" x14ac:dyDescent="0.25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15.75" customHeight="1" x14ac:dyDescent="0.2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15.75" customHeight="1" x14ac:dyDescent="0.2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5.75" customHeight="1" x14ac:dyDescent="0.2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ht="15.75" customHeight="1" x14ac:dyDescent="0.2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ht="15.75" customHeight="1" x14ac:dyDescent="0.2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15.75" customHeight="1" x14ac:dyDescent="0.2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5.75" customHeight="1" x14ac:dyDescent="0.2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ht="15.75" customHeight="1" x14ac:dyDescent="0.2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15.75" customHeight="1" x14ac:dyDescent="0.2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ht="15.75" customHeight="1" x14ac:dyDescent="0.2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15.75" customHeight="1" x14ac:dyDescent="0.25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15.75" customHeight="1" x14ac:dyDescent="0.25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15.75" customHeight="1" x14ac:dyDescent="0.2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ht="15.75" customHeight="1" x14ac:dyDescent="0.2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15.75" customHeight="1" x14ac:dyDescent="0.2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5.75" customHeight="1" x14ac:dyDescent="0.2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5.75" customHeight="1" x14ac:dyDescent="0.2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5.75" customHeight="1" x14ac:dyDescent="0.2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5.75" customHeight="1" x14ac:dyDescent="0.2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5.75" customHeight="1" x14ac:dyDescent="0.2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5.75" customHeight="1" x14ac:dyDescent="0.2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5.75" customHeight="1" x14ac:dyDescent="0.2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5.75" customHeight="1" x14ac:dyDescent="0.2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5.75" customHeight="1" x14ac:dyDescent="0.2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5.75" customHeight="1" x14ac:dyDescent="0.2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5.75" customHeight="1" x14ac:dyDescent="0.2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5.75" customHeight="1" x14ac:dyDescent="0.2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5.75" customHeight="1" x14ac:dyDescent="0.2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5.75" customHeight="1" x14ac:dyDescent="0.2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5.75" customHeight="1" x14ac:dyDescent="0.2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5.75" customHeight="1" x14ac:dyDescent="0.2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5.75" customHeight="1" x14ac:dyDescent="0.2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5.75" customHeight="1" x14ac:dyDescent="0.2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5.75" customHeight="1" x14ac:dyDescent="0.2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5.75" customHeight="1" x14ac:dyDescent="0.2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5.75" customHeight="1" x14ac:dyDescent="0.25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5.75" customHeight="1" x14ac:dyDescent="0.2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5.75" customHeight="1" x14ac:dyDescent="0.2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5.75" customHeight="1" x14ac:dyDescent="0.2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15.75" customHeight="1" x14ac:dyDescent="0.25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15.75" customHeight="1" x14ac:dyDescent="0.25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15.75" customHeight="1" x14ac:dyDescent="0.2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15.75" customHeight="1" x14ac:dyDescent="0.2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15.75" customHeight="1" x14ac:dyDescent="0.2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15.75" customHeight="1" x14ac:dyDescent="0.25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15.75" customHeight="1" x14ac:dyDescent="0.25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5.75" customHeight="1" x14ac:dyDescent="0.2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15.75" customHeight="1" x14ac:dyDescent="0.2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15.75" customHeight="1" x14ac:dyDescent="0.2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15.75" customHeight="1" x14ac:dyDescent="0.25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15.75" customHeight="1" x14ac:dyDescent="0.2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15.75" customHeight="1" x14ac:dyDescent="0.2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15.75" customHeight="1" x14ac:dyDescent="0.25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15.75" customHeight="1" x14ac:dyDescent="0.2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ht="15.75" customHeight="1" x14ac:dyDescent="0.2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ht="15.75" customHeight="1" x14ac:dyDescent="0.25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ht="15.75" customHeight="1" x14ac:dyDescent="0.25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ht="15.75" customHeight="1" x14ac:dyDescent="0.25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ht="15.75" customHeight="1" x14ac:dyDescent="0.25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15.75" customHeight="1" x14ac:dyDescent="0.25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ht="15.75" customHeight="1" x14ac:dyDescent="0.25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ht="15.75" customHeight="1" x14ac:dyDescent="0.25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ht="15.75" customHeight="1" x14ac:dyDescent="0.25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ht="15.75" customHeight="1" x14ac:dyDescent="0.25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ht="15.75" customHeight="1" x14ac:dyDescent="0.25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15.75" customHeight="1" x14ac:dyDescent="0.25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ht="15.75" customHeight="1" x14ac:dyDescent="0.25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ht="15.75" customHeight="1" x14ac:dyDescent="0.25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ht="15.75" customHeight="1" x14ac:dyDescent="0.25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ht="15.75" customHeight="1" x14ac:dyDescent="0.25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ht="15.75" customHeight="1" x14ac:dyDescent="0.25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ht="15.75" customHeight="1" x14ac:dyDescent="0.25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ht="15.75" customHeight="1" x14ac:dyDescent="0.25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15.75" customHeight="1" x14ac:dyDescent="0.25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ht="15.75" customHeight="1" x14ac:dyDescent="0.25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ht="15.75" customHeight="1" x14ac:dyDescent="0.25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ht="15.75" customHeight="1" x14ac:dyDescent="0.25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ht="15.75" customHeight="1" x14ac:dyDescent="0.25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ht="15.75" customHeight="1" x14ac:dyDescent="0.25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ht="15.75" customHeight="1" x14ac:dyDescent="0.25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ht="15.75" customHeight="1" x14ac:dyDescent="0.25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ht="15.75" customHeight="1" x14ac:dyDescent="0.25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ht="15.75" customHeight="1" x14ac:dyDescent="0.25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ht="15.75" customHeight="1" x14ac:dyDescent="0.25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ht="15.75" customHeight="1" x14ac:dyDescent="0.25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ht="15.75" customHeight="1" x14ac:dyDescent="0.25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ht="15.75" customHeight="1" x14ac:dyDescent="0.25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15.75" customHeight="1" x14ac:dyDescent="0.25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ht="15.75" customHeight="1" x14ac:dyDescent="0.25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ht="15.75" customHeight="1" x14ac:dyDescent="0.25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ht="15.75" customHeight="1" x14ac:dyDescent="0.25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ht="15.75" customHeight="1" x14ac:dyDescent="0.25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ht="15.75" customHeight="1" x14ac:dyDescent="0.25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15.75" customHeight="1" x14ac:dyDescent="0.25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ht="15.75" customHeight="1" x14ac:dyDescent="0.25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ht="15.75" customHeight="1" x14ac:dyDescent="0.25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ht="15.75" customHeight="1" x14ac:dyDescent="0.25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ht="15.75" customHeight="1" x14ac:dyDescent="0.25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ht="15.75" customHeight="1" x14ac:dyDescent="0.25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15.75" customHeight="1" x14ac:dyDescent="0.25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ht="15.75" customHeight="1" x14ac:dyDescent="0.25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ht="15.75" customHeight="1" x14ac:dyDescent="0.25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ht="15.75" customHeight="1" x14ac:dyDescent="0.25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ht="15.75" customHeight="1" x14ac:dyDescent="0.25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15.75" customHeight="1" x14ac:dyDescent="0.25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ht="15.75" customHeight="1" x14ac:dyDescent="0.25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ht="15.75" customHeight="1" x14ac:dyDescent="0.25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ht="15.75" customHeight="1" x14ac:dyDescent="0.25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ht="15.75" customHeight="1" x14ac:dyDescent="0.25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ht="15.75" customHeight="1" x14ac:dyDescent="0.25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ht="15.75" customHeight="1" x14ac:dyDescent="0.25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ht="15.75" customHeight="1" x14ac:dyDescent="0.25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ht="15.75" customHeight="1" x14ac:dyDescent="0.25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ht="15.75" customHeight="1" x14ac:dyDescent="0.25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ht="15.75" customHeight="1" x14ac:dyDescent="0.25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ht="15.75" customHeight="1" x14ac:dyDescent="0.25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ht="15.75" customHeight="1" x14ac:dyDescent="0.25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ht="15.75" customHeight="1" x14ac:dyDescent="0.25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ht="15.75" customHeight="1" x14ac:dyDescent="0.25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ht="15.75" customHeight="1" x14ac:dyDescent="0.25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ht="15.75" customHeight="1" x14ac:dyDescent="0.25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ht="15.75" customHeight="1" x14ac:dyDescent="0.25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ht="15.75" customHeight="1" x14ac:dyDescent="0.25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ht="15.75" customHeight="1" x14ac:dyDescent="0.25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ht="15.75" customHeight="1" x14ac:dyDescent="0.25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ht="15.75" customHeight="1" x14ac:dyDescent="0.25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ht="15.75" customHeight="1" x14ac:dyDescent="0.25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ht="15.75" customHeight="1" x14ac:dyDescent="0.25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ht="15.75" customHeight="1" x14ac:dyDescent="0.25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ht="15.75" customHeight="1" x14ac:dyDescent="0.25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ht="15.75" customHeight="1" x14ac:dyDescent="0.25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ht="15.75" customHeight="1" x14ac:dyDescent="0.25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ht="15.75" customHeight="1" x14ac:dyDescent="0.25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ht="15.75" customHeight="1" x14ac:dyDescent="0.25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ht="15.75" customHeight="1" x14ac:dyDescent="0.25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ht="15.75" customHeight="1" x14ac:dyDescent="0.25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ht="15.75" customHeight="1" x14ac:dyDescent="0.25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ht="15.75" customHeight="1" x14ac:dyDescent="0.25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ht="15.75" customHeight="1" x14ac:dyDescent="0.25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spans="1:26" ht="15.75" customHeight="1" x14ac:dyDescent="0.25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ht="15.75" customHeight="1" x14ac:dyDescent="0.25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ht="15.75" customHeight="1" x14ac:dyDescent="0.25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spans="1:26" ht="15.75" customHeight="1" x14ac:dyDescent="0.25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ht="15.75" customHeight="1" x14ac:dyDescent="0.25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ht="15.75" customHeight="1" x14ac:dyDescent="0.25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ht="15.75" customHeight="1" x14ac:dyDescent="0.25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ht="15.75" customHeight="1" x14ac:dyDescent="0.25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ht="15.75" customHeight="1" x14ac:dyDescent="0.25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ht="15.75" customHeight="1" x14ac:dyDescent="0.25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ht="15.75" customHeight="1" x14ac:dyDescent="0.25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ht="15.75" customHeight="1" x14ac:dyDescent="0.25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spans="1:26" ht="15.75" customHeight="1" x14ac:dyDescent="0.25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ht="15.75" customHeight="1" x14ac:dyDescent="0.25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ht="15.75" customHeight="1" x14ac:dyDescent="0.25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ht="15.75" customHeight="1" x14ac:dyDescent="0.25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spans="1:26" ht="15.75" customHeight="1" x14ac:dyDescent="0.25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spans="1:26" ht="15.75" customHeight="1" x14ac:dyDescent="0.25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spans="1:26" ht="15.75" customHeight="1" x14ac:dyDescent="0.25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spans="1:26" ht="15.75" customHeight="1" x14ac:dyDescent="0.25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ht="15.75" customHeight="1" x14ac:dyDescent="0.25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ht="15.75" customHeight="1" x14ac:dyDescent="0.25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15.75" customHeight="1" x14ac:dyDescent="0.25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ht="15.75" customHeight="1" x14ac:dyDescent="0.25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ht="15.75" customHeight="1" x14ac:dyDescent="0.25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ht="15.75" customHeight="1" x14ac:dyDescent="0.25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ht="15.75" customHeight="1" x14ac:dyDescent="0.25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ht="15.75" customHeight="1" x14ac:dyDescent="0.25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ht="15.75" customHeight="1" x14ac:dyDescent="0.25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ht="15.75" customHeight="1" x14ac:dyDescent="0.25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ht="15.75" customHeight="1" x14ac:dyDescent="0.25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ht="15.75" customHeight="1" x14ac:dyDescent="0.25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spans="1:26" ht="15.75" customHeight="1" x14ac:dyDescent="0.25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ht="15.75" customHeight="1" x14ac:dyDescent="0.25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ht="15.75" customHeight="1" x14ac:dyDescent="0.25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spans="1:26" ht="15.75" customHeight="1" x14ac:dyDescent="0.25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spans="1:26" ht="15.75" customHeight="1" x14ac:dyDescent="0.25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spans="1:26" ht="15.75" customHeight="1" x14ac:dyDescent="0.25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spans="1:26" ht="15.75" customHeight="1" x14ac:dyDescent="0.25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spans="1:26" ht="15.75" customHeight="1" x14ac:dyDescent="0.25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ht="15.75" customHeight="1" x14ac:dyDescent="0.25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ht="15.75" customHeight="1" x14ac:dyDescent="0.25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ht="15.75" customHeight="1" x14ac:dyDescent="0.25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15.75" customHeight="1" x14ac:dyDescent="0.25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15.75" customHeight="1" x14ac:dyDescent="0.25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15.75" customHeight="1" x14ac:dyDescent="0.25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15.75" customHeight="1" x14ac:dyDescent="0.25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15.75" customHeight="1" x14ac:dyDescent="0.25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15.75" customHeight="1" x14ac:dyDescent="0.25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15.75" customHeight="1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15.75" customHeight="1" x14ac:dyDescent="0.25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15.75" customHeight="1" x14ac:dyDescent="0.25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15.75" customHeight="1" x14ac:dyDescent="0.25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15.75" customHeight="1" x14ac:dyDescent="0.25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15.75" customHeight="1" x14ac:dyDescent="0.25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ht="15.75" customHeight="1" x14ac:dyDescent="0.25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ht="15.75" customHeight="1" x14ac:dyDescent="0.25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ht="15.75" customHeight="1" x14ac:dyDescent="0.25">
      <c r="A263" s="48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ht="15.75" customHeight="1" x14ac:dyDescent="0.25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ht="15.75" customHeight="1" x14ac:dyDescent="0.25">
      <c r="A265" s="48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ht="15.75" customHeight="1" x14ac:dyDescent="0.25">
      <c r="A266" s="48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ht="15.75" customHeight="1" x14ac:dyDescent="0.25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ht="15.75" customHeight="1" x14ac:dyDescent="0.25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ht="15.75" customHeight="1" x14ac:dyDescent="0.25">
      <c r="A269" s="48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ht="15.75" customHeight="1" x14ac:dyDescent="0.25">
      <c r="A270" s="48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ht="15.75" customHeight="1" x14ac:dyDescent="0.25">
      <c r="A271" s="48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spans="1:26" ht="15.75" customHeight="1" x14ac:dyDescent="0.25">
      <c r="A272" s="48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ht="15.75" customHeight="1" x14ac:dyDescent="0.25">
      <c r="A273" s="48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ht="15.75" customHeight="1" x14ac:dyDescent="0.25">
      <c r="A274" s="48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ht="15.75" customHeight="1" x14ac:dyDescent="0.25">
      <c r="A275" s="48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ht="15.75" customHeight="1" x14ac:dyDescent="0.25">
      <c r="A276" s="48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ht="15.75" customHeight="1" x14ac:dyDescent="0.25">
      <c r="A277" s="48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ht="15.75" customHeight="1" x14ac:dyDescent="0.25">
      <c r="A278" s="48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ht="15.75" customHeight="1" x14ac:dyDescent="0.25">
      <c r="A279" s="48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ht="15.75" customHeight="1" x14ac:dyDescent="0.25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ht="15.75" customHeight="1" x14ac:dyDescent="0.25">
      <c r="A281" s="48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ht="15.75" customHeight="1" x14ac:dyDescent="0.25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15.75" customHeight="1" x14ac:dyDescent="0.25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15.75" customHeight="1" x14ac:dyDescent="0.25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ht="15.75" customHeight="1" x14ac:dyDescent="0.25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ht="15.75" customHeight="1" x14ac:dyDescent="0.25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ht="15.75" customHeight="1" x14ac:dyDescent="0.25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ht="15.75" customHeight="1" x14ac:dyDescent="0.25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ht="15.75" customHeight="1" x14ac:dyDescent="0.25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ht="15.75" customHeight="1" x14ac:dyDescent="0.25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ht="15.75" customHeight="1" x14ac:dyDescent="0.25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ht="15.75" customHeight="1" x14ac:dyDescent="0.25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15.75" customHeight="1" x14ac:dyDescent="0.25">
      <c r="A293" s="48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15.75" customHeight="1" x14ac:dyDescent="0.25">
      <c r="A294" s="48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ht="15.75" customHeight="1" x14ac:dyDescent="0.25">
      <c r="A295" s="48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ht="15.75" customHeight="1" x14ac:dyDescent="0.25">
      <c r="A296" s="48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ht="15.75" customHeight="1" x14ac:dyDescent="0.25">
      <c r="A297" s="48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ht="15.75" customHeight="1" x14ac:dyDescent="0.25">
      <c r="A298" s="48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ht="15.75" customHeight="1" x14ac:dyDescent="0.25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ht="15.75" customHeight="1" x14ac:dyDescent="0.25">
      <c r="A300" s="48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ht="15.75" customHeight="1" x14ac:dyDescent="0.25">
      <c r="A301" s="48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15.75" customHeight="1" x14ac:dyDescent="0.25">
      <c r="A302" s="48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ht="15.75" customHeight="1" x14ac:dyDescent="0.25">
      <c r="A303" s="48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ht="15.75" customHeight="1" x14ac:dyDescent="0.25">
      <c r="A304" s="48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spans="1:26" ht="15.75" customHeight="1" x14ac:dyDescent="0.25">
      <c r="A305" s="48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spans="1:26" ht="15.75" customHeight="1" x14ac:dyDescent="0.25">
      <c r="A306" s="48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ht="15.75" customHeight="1" x14ac:dyDescent="0.25">
      <c r="A307" s="48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ht="15.75" customHeight="1" x14ac:dyDescent="0.25">
      <c r="A308" s="48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spans="1:26" ht="15.75" customHeight="1" x14ac:dyDescent="0.25">
      <c r="A309" s="48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spans="1:26" ht="15.75" customHeight="1" x14ac:dyDescent="0.25">
      <c r="A310" s="48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spans="1:26" ht="15.75" customHeight="1" x14ac:dyDescent="0.25">
      <c r="A311" s="48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spans="1:26" ht="15.75" customHeight="1" x14ac:dyDescent="0.25">
      <c r="A312" s="48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spans="1:26" ht="15.75" customHeight="1" x14ac:dyDescent="0.25">
      <c r="A313" s="48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spans="1:26" ht="15.75" customHeight="1" x14ac:dyDescent="0.25">
      <c r="A314" s="48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spans="1:26" ht="15.75" customHeight="1" x14ac:dyDescent="0.25">
      <c r="A315" s="48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spans="1:26" ht="15.75" customHeight="1" x14ac:dyDescent="0.25">
      <c r="A316" s="48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spans="1:26" ht="15.75" customHeight="1" x14ac:dyDescent="0.25">
      <c r="A317" s="48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spans="1:26" ht="15.75" customHeight="1" x14ac:dyDescent="0.25">
      <c r="A318" s="48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spans="1:26" ht="15.75" customHeight="1" x14ac:dyDescent="0.25">
      <c r="A319" s="48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ht="15.75" customHeight="1" x14ac:dyDescent="0.25">
      <c r="A320" s="48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spans="1:26" ht="15.75" customHeight="1" x14ac:dyDescent="0.25">
      <c r="A321" s="48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spans="1:26" ht="15.75" customHeight="1" x14ac:dyDescent="0.25">
      <c r="A322" s="48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ht="15.75" customHeight="1" x14ac:dyDescent="0.25">
      <c r="A323" s="48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spans="1:26" ht="15.75" customHeight="1" x14ac:dyDescent="0.25">
      <c r="A324" s="48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spans="1:26" ht="15.75" customHeight="1" x14ac:dyDescent="0.25">
      <c r="A325" s="48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ht="15.75" customHeight="1" x14ac:dyDescent="0.25">
      <c r="A326" s="48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spans="1:26" ht="15.75" customHeight="1" x14ac:dyDescent="0.25">
      <c r="A327" s="48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spans="1:26" ht="15.75" customHeight="1" x14ac:dyDescent="0.25">
      <c r="A328" s="48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spans="1:26" ht="15.75" customHeight="1" x14ac:dyDescent="0.25">
      <c r="A329" s="48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spans="1:26" ht="15.75" customHeight="1" x14ac:dyDescent="0.25">
      <c r="A330" s="48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spans="1:26" ht="15.75" customHeight="1" x14ac:dyDescent="0.25">
      <c r="A331" s="48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spans="1:26" ht="15.75" customHeight="1" x14ac:dyDescent="0.25">
      <c r="A332" s="48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spans="1:26" ht="15.75" customHeight="1" x14ac:dyDescent="0.25">
      <c r="A333" s="48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spans="1:26" ht="15.75" customHeight="1" x14ac:dyDescent="0.25">
      <c r="A334" s="48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spans="1:26" ht="15.75" customHeight="1" x14ac:dyDescent="0.25">
      <c r="A335" s="48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spans="1:26" ht="15.75" customHeight="1" x14ac:dyDescent="0.25">
      <c r="A336" s="48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spans="1:26" ht="15.75" customHeight="1" x14ac:dyDescent="0.25">
      <c r="A337" s="48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spans="1:26" ht="15.75" customHeight="1" x14ac:dyDescent="0.25">
      <c r="A338" s="48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spans="1:26" ht="15.75" customHeight="1" x14ac:dyDescent="0.25">
      <c r="A339" s="48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spans="1:26" ht="15.75" customHeight="1" x14ac:dyDescent="0.25">
      <c r="A340" s="48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spans="1:26" ht="15.75" customHeight="1" x14ac:dyDescent="0.25">
      <c r="A341" s="48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spans="1:26" ht="15.75" customHeight="1" x14ac:dyDescent="0.25">
      <c r="A342" s="48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spans="1:26" ht="15.75" customHeight="1" x14ac:dyDescent="0.25">
      <c r="A343" s="48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spans="1:26" ht="15.75" customHeight="1" x14ac:dyDescent="0.25">
      <c r="A344" s="48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spans="1:26" ht="15.75" customHeight="1" x14ac:dyDescent="0.25">
      <c r="A345" s="48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spans="1:26" ht="15.75" customHeight="1" x14ac:dyDescent="0.25">
      <c r="A346" s="48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spans="1:26" ht="15.75" customHeight="1" x14ac:dyDescent="0.25">
      <c r="A347" s="48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spans="1:26" ht="15.75" customHeight="1" x14ac:dyDescent="0.25">
      <c r="A348" s="48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spans="1:26" ht="15.75" customHeight="1" x14ac:dyDescent="0.25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spans="1:26" ht="15.75" customHeight="1" x14ac:dyDescent="0.25">
      <c r="A350" s="48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spans="1:26" ht="15.75" customHeight="1" x14ac:dyDescent="0.25">
      <c r="A351" s="48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spans="1:26" ht="15.75" customHeight="1" x14ac:dyDescent="0.25">
      <c r="A352" s="48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spans="1:26" ht="15.75" customHeight="1" x14ac:dyDescent="0.25">
      <c r="A353" s="48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spans="1:26" ht="15.75" customHeight="1" x14ac:dyDescent="0.25">
      <c r="A354" s="48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spans="1:26" ht="15.75" customHeight="1" x14ac:dyDescent="0.25">
      <c r="A355" s="48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spans="1:26" ht="15.75" customHeight="1" x14ac:dyDescent="0.25">
      <c r="A356" s="48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spans="1:26" ht="15.75" customHeight="1" x14ac:dyDescent="0.25">
      <c r="A357" s="48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spans="1:26" ht="15.75" customHeight="1" x14ac:dyDescent="0.25">
      <c r="A358" s="48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spans="1:26" ht="15.75" customHeight="1" x14ac:dyDescent="0.25">
      <c r="A359" s="48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spans="1:26" ht="15.75" customHeight="1" x14ac:dyDescent="0.25">
      <c r="A360" s="48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spans="1:26" ht="15.75" customHeight="1" x14ac:dyDescent="0.25">
      <c r="A361" s="48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ht="15.75" customHeight="1" x14ac:dyDescent="0.25">
      <c r="A362" s="48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ht="15.75" customHeight="1" x14ac:dyDescent="0.25">
      <c r="A363" s="48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ht="15.75" customHeight="1" x14ac:dyDescent="0.25">
      <c r="A364" s="48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spans="1:26" ht="15.75" customHeight="1" x14ac:dyDescent="0.25">
      <c r="A365" s="48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spans="1:26" ht="15.75" customHeight="1" x14ac:dyDescent="0.25">
      <c r="A366" s="48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ht="15.75" customHeight="1" x14ac:dyDescent="0.25">
      <c r="A367" s="48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spans="1:26" ht="15.75" customHeight="1" x14ac:dyDescent="0.25">
      <c r="A368" s="48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spans="1:26" ht="15.75" customHeight="1" x14ac:dyDescent="0.25">
      <c r="A369" s="48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spans="1:26" ht="15.75" customHeight="1" x14ac:dyDescent="0.25">
      <c r="A370" s="48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spans="1:26" ht="15.75" customHeight="1" x14ac:dyDescent="0.25">
      <c r="A371" s="48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spans="1:26" ht="15.75" customHeight="1" x14ac:dyDescent="0.25">
      <c r="A372" s="48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spans="1:26" ht="15.75" customHeight="1" x14ac:dyDescent="0.25">
      <c r="A373" s="48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spans="1:26" ht="15.75" customHeight="1" x14ac:dyDescent="0.25">
      <c r="A374" s="48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spans="1:26" ht="15.75" customHeight="1" x14ac:dyDescent="0.25">
      <c r="A375" s="48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spans="1:26" ht="15.75" customHeight="1" x14ac:dyDescent="0.25">
      <c r="A376" s="48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spans="1:26" ht="15.75" customHeight="1" x14ac:dyDescent="0.25">
      <c r="A377" s="48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spans="1:26" ht="15.75" customHeight="1" x14ac:dyDescent="0.25">
      <c r="A378" s="48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spans="1:26" ht="15.75" customHeight="1" x14ac:dyDescent="0.25">
      <c r="A379" s="48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spans="1:26" ht="15.75" customHeight="1" x14ac:dyDescent="0.25">
      <c r="A380" s="48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ht="15.75" customHeight="1" x14ac:dyDescent="0.25">
      <c r="A381" s="48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spans="1:26" ht="15.75" customHeight="1" x14ac:dyDescent="0.25">
      <c r="A382" s="48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spans="1:26" ht="15.75" customHeight="1" x14ac:dyDescent="0.25">
      <c r="A383" s="48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spans="1:26" ht="15.75" customHeight="1" x14ac:dyDescent="0.25">
      <c r="A384" s="48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spans="1:26" ht="15.75" customHeight="1" x14ac:dyDescent="0.25">
      <c r="A385" s="48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spans="1:26" ht="15.75" customHeight="1" x14ac:dyDescent="0.25">
      <c r="A386" s="48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spans="1:26" ht="15.75" customHeight="1" x14ac:dyDescent="0.25">
      <c r="A387" s="48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spans="1:26" ht="15.75" customHeight="1" x14ac:dyDescent="0.25">
      <c r="A388" s="48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spans="1:26" ht="15.75" customHeight="1" x14ac:dyDescent="0.25">
      <c r="A389" s="48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spans="1:26" ht="15.75" customHeight="1" x14ac:dyDescent="0.25">
      <c r="A390" s="48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spans="1:26" ht="15.75" customHeight="1" x14ac:dyDescent="0.25">
      <c r="A391" s="48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spans="1:26" ht="15.75" customHeight="1" x14ac:dyDescent="0.25">
      <c r="A392" s="48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spans="1:26" ht="15.75" customHeight="1" x14ac:dyDescent="0.25">
      <c r="A393" s="48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spans="1:26" ht="15.75" customHeight="1" x14ac:dyDescent="0.25">
      <c r="A394" s="48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spans="1:26" ht="15.75" customHeight="1" x14ac:dyDescent="0.25">
      <c r="A395" s="48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spans="1:26" ht="15.75" customHeight="1" x14ac:dyDescent="0.25">
      <c r="A396" s="48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spans="1:26" ht="15.75" customHeight="1" x14ac:dyDescent="0.25">
      <c r="A397" s="48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spans="1:26" ht="15.75" customHeight="1" x14ac:dyDescent="0.25">
      <c r="A398" s="48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spans="1:26" ht="15.75" customHeight="1" x14ac:dyDescent="0.25">
      <c r="A399" s="48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spans="1:26" ht="15.75" customHeight="1" x14ac:dyDescent="0.25">
      <c r="A400" s="48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spans="1:26" ht="15.75" customHeight="1" x14ac:dyDescent="0.25">
      <c r="A401" s="48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spans="1:26" ht="15.75" customHeight="1" x14ac:dyDescent="0.25">
      <c r="A402" s="48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spans="1:26" ht="15.75" customHeight="1" x14ac:dyDescent="0.25">
      <c r="A403" s="48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spans="1:26" ht="15.75" customHeight="1" x14ac:dyDescent="0.25">
      <c r="A404" s="48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spans="1:26" ht="15.75" customHeight="1" x14ac:dyDescent="0.25">
      <c r="A405" s="48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spans="1:26" ht="15.75" customHeight="1" x14ac:dyDescent="0.25">
      <c r="A406" s="48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spans="1:26" ht="15.75" customHeight="1" x14ac:dyDescent="0.25">
      <c r="A407" s="48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spans="1:26" ht="15.75" customHeight="1" x14ac:dyDescent="0.25">
      <c r="A408" s="48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spans="1:26" ht="15.75" customHeight="1" x14ac:dyDescent="0.25">
      <c r="A409" s="48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spans="1:26" ht="15.75" customHeight="1" x14ac:dyDescent="0.25">
      <c r="A410" s="48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spans="1:26" ht="15.75" customHeight="1" x14ac:dyDescent="0.25">
      <c r="A411" s="48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spans="1:26" ht="15.75" customHeight="1" x14ac:dyDescent="0.25">
      <c r="A412" s="48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spans="1:26" ht="15.75" customHeight="1" x14ac:dyDescent="0.25">
      <c r="A413" s="48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spans="1:26" ht="15.75" customHeight="1" x14ac:dyDescent="0.25">
      <c r="A414" s="48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spans="1:26" ht="15.75" customHeight="1" x14ac:dyDescent="0.25">
      <c r="A415" s="48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spans="1:26" ht="15.75" customHeight="1" x14ac:dyDescent="0.25">
      <c r="A416" s="48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spans="1:26" ht="15.75" customHeight="1" x14ac:dyDescent="0.25">
      <c r="A417" s="48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spans="1:26" ht="15.75" customHeight="1" x14ac:dyDescent="0.25">
      <c r="A418" s="48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spans="1:26" ht="15.75" customHeight="1" x14ac:dyDescent="0.25">
      <c r="A419" s="48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spans="1:26" ht="15.75" customHeight="1" x14ac:dyDescent="0.25">
      <c r="A420" s="48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spans="1:26" ht="15.75" customHeight="1" x14ac:dyDescent="0.25">
      <c r="A421" s="48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spans="1:26" ht="15.75" customHeight="1" x14ac:dyDescent="0.25">
      <c r="A422" s="48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spans="1:26" ht="15.75" customHeight="1" x14ac:dyDescent="0.25">
      <c r="A423" s="48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spans="1:26" ht="15.75" customHeight="1" x14ac:dyDescent="0.25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spans="1:26" ht="15.75" customHeight="1" x14ac:dyDescent="0.25">
      <c r="A425" s="48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spans="1:26" ht="15.75" customHeight="1" x14ac:dyDescent="0.25">
      <c r="A426" s="48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spans="1:26" ht="15.75" customHeight="1" x14ac:dyDescent="0.25">
      <c r="A427" s="48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spans="1:26" ht="15.75" customHeight="1" x14ac:dyDescent="0.25">
      <c r="A428" s="48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spans="1:26" ht="15.75" customHeight="1" x14ac:dyDescent="0.25">
      <c r="A429" s="48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spans="1:26" ht="15.75" customHeight="1" x14ac:dyDescent="0.25">
      <c r="A430" s="48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spans="1:26" ht="15.75" customHeight="1" x14ac:dyDescent="0.25">
      <c r="A431" s="48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spans="1:26" ht="15.75" customHeight="1" x14ac:dyDescent="0.25">
      <c r="A432" s="48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spans="1:26" ht="15.75" customHeight="1" x14ac:dyDescent="0.25">
      <c r="A433" s="48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spans="1:26" ht="15.75" customHeight="1" x14ac:dyDescent="0.25">
      <c r="A434" s="48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spans="1:26" ht="15.75" customHeight="1" x14ac:dyDescent="0.25">
      <c r="A435" s="48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spans="1:26" ht="15.75" customHeight="1" x14ac:dyDescent="0.25">
      <c r="A436" s="48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spans="1:26" ht="15.75" customHeight="1" x14ac:dyDescent="0.25">
      <c r="A437" s="48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spans="1:26" ht="15.75" customHeight="1" x14ac:dyDescent="0.25">
      <c r="A438" s="48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spans="1:26" ht="15.75" customHeight="1" x14ac:dyDescent="0.25">
      <c r="A439" s="48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spans="1:26" ht="15.75" customHeight="1" x14ac:dyDescent="0.25">
      <c r="A440" s="48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spans="1:26" ht="15.75" customHeight="1" x14ac:dyDescent="0.25">
      <c r="A441" s="48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spans="1:26" ht="15.75" customHeight="1" x14ac:dyDescent="0.25">
      <c r="A442" s="48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spans="1:26" ht="15.75" customHeight="1" x14ac:dyDescent="0.25">
      <c r="A443" s="48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spans="1:26" ht="15.75" customHeight="1" x14ac:dyDescent="0.25">
      <c r="A444" s="48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1:26" ht="15.75" customHeight="1" x14ac:dyDescent="0.25">
      <c r="A445" s="48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1:26" ht="15.75" customHeight="1" x14ac:dyDescent="0.25">
      <c r="A446" s="48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1:26" ht="15.75" customHeight="1" x14ac:dyDescent="0.25">
      <c r="A447" s="48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1:26" ht="15.75" customHeight="1" x14ac:dyDescent="0.25">
      <c r="A448" s="48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1:26" ht="15.75" customHeight="1" x14ac:dyDescent="0.25">
      <c r="A449" s="48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1:26" ht="15.75" customHeight="1" x14ac:dyDescent="0.25">
      <c r="A450" s="48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spans="1:26" ht="15.75" customHeight="1" x14ac:dyDescent="0.25">
      <c r="A451" s="48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spans="1:26" ht="15.75" customHeight="1" x14ac:dyDescent="0.25">
      <c r="A452" s="48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spans="1:26" ht="15.75" customHeight="1" x14ac:dyDescent="0.25">
      <c r="A453" s="48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1:26" ht="15.75" customHeight="1" x14ac:dyDescent="0.25">
      <c r="A454" s="48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1:26" ht="15.75" customHeight="1" x14ac:dyDescent="0.25">
      <c r="A455" s="48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26" ht="15.75" customHeight="1" x14ac:dyDescent="0.25">
      <c r="A456" s="48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1:26" ht="15.75" customHeight="1" x14ac:dyDescent="0.25">
      <c r="A457" s="48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1:26" ht="15.75" customHeight="1" x14ac:dyDescent="0.25">
      <c r="A458" s="48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spans="1:26" ht="15.75" customHeight="1" x14ac:dyDescent="0.25">
      <c r="A459" s="48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spans="1:26" ht="15.75" customHeight="1" x14ac:dyDescent="0.25">
      <c r="A460" s="48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spans="1:26" ht="15.75" customHeight="1" x14ac:dyDescent="0.25">
      <c r="A461" s="48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spans="1:26" ht="15.75" customHeight="1" x14ac:dyDescent="0.25">
      <c r="A462" s="48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1:26" ht="15.75" customHeight="1" x14ac:dyDescent="0.25">
      <c r="A463" s="48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1:26" ht="15.75" customHeight="1" x14ac:dyDescent="0.25">
      <c r="A464" s="48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1:26" ht="15.75" customHeight="1" x14ac:dyDescent="0.25">
      <c r="A465" s="48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1:26" ht="15.75" customHeight="1" x14ac:dyDescent="0.25">
      <c r="A466" s="48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1:26" ht="15.75" customHeight="1" x14ac:dyDescent="0.25">
      <c r="A467" s="48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spans="1:26" ht="15.75" customHeight="1" x14ac:dyDescent="0.25">
      <c r="A468" s="48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spans="1:26" ht="15.75" customHeight="1" x14ac:dyDescent="0.25">
      <c r="A469" s="48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spans="1:26" ht="15.75" customHeight="1" x14ac:dyDescent="0.25">
      <c r="A470" s="48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spans="1:26" ht="15.75" customHeight="1" x14ac:dyDescent="0.25">
      <c r="A471" s="48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1:26" ht="15.75" customHeight="1" x14ac:dyDescent="0.25">
      <c r="A472" s="48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1:26" ht="15.75" customHeight="1" x14ac:dyDescent="0.25">
      <c r="A473" s="48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1:26" ht="15.75" customHeight="1" x14ac:dyDescent="0.25">
      <c r="A474" s="48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1:26" ht="15.75" customHeight="1" x14ac:dyDescent="0.25">
      <c r="A475" s="48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1:26" ht="15.75" customHeight="1" x14ac:dyDescent="0.25">
      <c r="A476" s="48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spans="1:26" ht="15.75" customHeight="1" x14ac:dyDescent="0.25">
      <c r="A477" s="48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spans="1:26" ht="15.75" customHeight="1" x14ac:dyDescent="0.25">
      <c r="A478" s="48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spans="1:26" ht="15.75" customHeight="1" x14ac:dyDescent="0.25">
      <c r="A479" s="48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spans="1:26" ht="15.75" customHeight="1" x14ac:dyDescent="0.25">
      <c r="A480" s="48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1:26" ht="15.75" customHeight="1" x14ac:dyDescent="0.25">
      <c r="A481" s="48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1:26" ht="15.75" customHeight="1" x14ac:dyDescent="0.25">
      <c r="A482" s="48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1:26" ht="15.75" customHeight="1" x14ac:dyDescent="0.25">
      <c r="A483" s="48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1:26" ht="15.75" customHeight="1" x14ac:dyDescent="0.25">
      <c r="A484" s="48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1:26" ht="15.75" customHeight="1" x14ac:dyDescent="0.25">
      <c r="A485" s="48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spans="1:26" ht="15.75" customHeight="1" x14ac:dyDescent="0.25">
      <c r="A486" s="48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spans="1:26" ht="15.75" customHeight="1" x14ac:dyDescent="0.25">
      <c r="A487" s="48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spans="1:26" ht="15.75" customHeight="1" x14ac:dyDescent="0.25">
      <c r="A488" s="48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spans="1:26" ht="15.75" customHeight="1" x14ac:dyDescent="0.25">
      <c r="A489" s="48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spans="1:26" ht="15.75" customHeight="1" x14ac:dyDescent="0.25">
      <c r="A490" s="48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spans="1:26" ht="15.75" customHeight="1" x14ac:dyDescent="0.25">
      <c r="A491" s="48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spans="1:26" ht="15.75" customHeight="1" x14ac:dyDescent="0.25">
      <c r="A492" s="48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spans="1:26" ht="15.75" customHeight="1" x14ac:dyDescent="0.25">
      <c r="A493" s="48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spans="1:26" ht="15.75" customHeight="1" x14ac:dyDescent="0.25">
      <c r="A494" s="48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spans="1:26" ht="15.75" customHeight="1" x14ac:dyDescent="0.25">
      <c r="A495" s="48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spans="1:26" ht="15.75" customHeight="1" x14ac:dyDescent="0.25">
      <c r="A496" s="48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spans="1:26" ht="15.75" customHeight="1" x14ac:dyDescent="0.25">
      <c r="A497" s="48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spans="1:26" ht="15.75" customHeight="1" x14ac:dyDescent="0.25">
      <c r="A498" s="48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spans="1:26" ht="15.75" customHeight="1" x14ac:dyDescent="0.25">
      <c r="A499" s="48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spans="1:26" ht="15.75" customHeight="1" x14ac:dyDescent="0.25">
      <c r="A500" s="48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spans="1:26" ht="15.75" customHeight="1" x14ac:dyDescent="0.25">
      <c r="A501" s="48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spans="1:26" ht="15.75" customHeight="1" x14ac:dyDescent="0.25">
      <c r="A502" s="48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spans="1:26" ht="15.75" customHeight="1" x14ac:dyDescent="0.25">
      <c r="A503" s="48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spans="1:26" ht="15.75" customHeight="1" x14ac:dyDescent="0.25">
      <c r="A504" s="48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spans="1:26" ht="15.75" customHeight="1" x14ac:dyDescent="0.25">
      <c r="A505" s="48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spans="1:26" ht="15.75" customHeight="1" x14ac:dyDescent="0.25">
      <c r="A506" s="48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spans="1:26" ht="15.75" customHeight="1" x14ac:dyDescent="0.25">
      <c r="A507" s="48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spans="1:26" ht="15.75" customHeight="1" x14ac:dyDescent="0.25">
      <c r="A508" s="48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spans="1:26" ht="15.75" customHeight="1" x14ac:dyDescent="0.25">
      <c r="A509" s="48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spans="1:26" ht="15.75" customHeight="1" x14ac:dyDescent="0.25">
      <c r="A510" s="48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spans="1:26" ht="15.75" customHeight="1" x14ac:dyDescent="0.25">
      <c r="A511" s="48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spans="1:26" ht="15.75" customHeight="1" x14ac:dyDescent="0.25">
      <c r="A512" s="48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spans="1:26" ht="15.75" customHeight="1" x14ac:dyDescent="0.25">
      <c r="A513" s="48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spans="1:26" ht="15.75" customHeight="1" x14ac:dyDescent="0.25">
      <c r="A514" s="48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spans="1:26" ht="15.75" customHeight="1" x14ac:dyDescent="0.25">
      <c r="A515" s="48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spans="1:26" ht="15.75" customHeight="1" x14ac:dyDescent="0.25">
      <c r="A516" s="48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spans="1:26" ht="15.75" customHeight="1" x14ac:dyDescent="0.25">
      <c r="A517" s="48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spans="1:26" ht="15.75" customHeight="1" x14ac:dyDescent="0.25">
      <c r="A518" s="48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spans="1:26" ht="15.75" customHeight="1" x14ac:dyDescent="0.25">
      <c r="A519" s="48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spans="1:26" ht="15.75" customHeight="1" x14ac:dyDescent="0.25">
      <c r="A520" s="48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spans="1:26" ht="15.75" customHeight="1" x14ac:dyDescent="0.25">
      <c r="A521" s="48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spans="1:26" ht="15.75" customHeight="1" x14ac:dyDescent="0.25">
      <c r="A522" s="48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spans="1:26" ht="15.75" customHeight="1" x14ac:dyDescent="0.25">
      <c r="A523" s="48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spans="1:26" ht="15.75" customHeight="1" x14ac:dyDescent="0.25">
      <c r="A524" s="48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spans="1:26" ht="15.75" customHeight="1" x14ac:dyDescent="0.25">
      <c r="A525" s="48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spans="1:26" ht="15.75" customHeight="1" x14ac:dyDescent="0.25">
      <c r="A526" s="48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spans="1:26" ht="15.75" customHeight="1" x14ac:dyDescent="0.25">
      <c r="A527" s="48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spans="1:26" ht="15.75" customHeight="1" x14ac:dyDescent="0.25">
      <c r="A528" s="48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spans="1:26" ht="15.75" customHeight="1" x14ac:dyDescent="0.25">
      <c r="A529" s="48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spans="1:26" ht="15.75" customHeight="1" x14ac:dyDescent="0.25">
      <c r="A530" s="48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spans="1:26" ht="15.75" customHeight="1" x14ac:dyDescent="0.25">
      <c r="A531" s="48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spans="1:26" ht="15.75" customHeight="1" x14ac:dyDescent="0.25">
      <c r="A532" s="48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spans="1:26" ht="15.75" customHeight="1" x14ac:dyDescent="0.25">
      <c r="A533" s="48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spans="1:26" ht="15.75" customHeight="1" x14ac:dyDescent="0.25">
      <c r="A534" s="48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spans="1:26" ht="15.75" customHeight="1" x14ac:dyDescent="0.25">
      <c r="A535" s="48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spans="1:26" ht="15.75" customHeight="1" x14ac:dyDescent="0.25">
      <c r="A536" s="48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spans="1:26" ht="15.75" customHeight="1" x14ac:dyDescent="0.25">
      <c r="A537" s="48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spans="1:26" ht="15.75" customHeight="1" x14ac:dyDescent="0.25">
      <c r="A538" s="48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spans="1:26" ht="15.75" customHeight="1" x14ac:dyDescent="0.25">
      <c r="A539" s="48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spans="1:26" ht="15.75" customHeight="1" x14ac:dyDescent="0.25">
      <c r="A540" s="48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spans="1:26" ht="15.75" customHeight="1" x14ac:dyDescent="0.25">
      <c r="A541" s="48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spans="1:26" ht="15.75" customHeight="1" x14ac:dyDescent="0.25">
      <c r="A542" s="48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spans="1:26" ht="15.75" customHeight="1" x14ac:dyDescent="0.25">
      <c r="A543" s="48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spans="1:26" ht="15.75" customHeight="1" x14ac:dyDescent="0.25">
      <c r="A544" s="48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spans="1:26" ht="15.75" customHeight="1" x14ac:dyDescent="0.25">
      <c r="A545" s="48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spans="1:26" ht="15.75" customHeight="1" x14ac:dyDescent="0.25">
      <c r="A546" s="48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spans="1:26" ht="15.75" customHeight="1" x14ac:dyDescent="0.25">
      <c r="A547" s="48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spans="1:26" ht="15.75" customHeight="1" x14ac:dyDescent="0.25">
      <c r="A548" s="48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spans="1:26" ht="15.75" customHeight="1" x14ac:dyDescent="0.25">
      <c r="A549" s="48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spans="1:26" ht="15.75" customHeight="1" x14ac:dyDescent="0.25">
      <c r="A550" s="48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spans="1:26" ht="15.75" customHeight="1" x14ac:dyDescent="0.25">
      <c r="A551" s="48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spans="1:26" ht="15.75" customHeight="1" x14ac:dyDescent="0.25">
      <c r="A552" s="48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spans="1:26" ht="15.75" customHeight="1" x14ac:dyDescent="0.25">
      <c r="A553" s="48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spans="1:26" ht="15.75" customHeight="1" x14ac:dyDescent="0.25">
      <c r="A554" s="48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spans="1:26" ht="15.75" customHeight="1" x14ac:dyDescent="0.25">
      <c r="A555" s="48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spans="1:26" ht="15.75" customHeight="1" x14ac:dyDescent="0.25">
      <c r="A556" s="48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spans="1:26" ht="15.75" customHeight="1" x14ac:dyDescent="0.25">
      <c r="A557" s="48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spans="1:26" ht="15.75" customHeight="1" x14ac:dyDescent="0.25">
      <c r="A558" s="48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spans="1:26" ht="15.75" customHeight="1" x14ac:dyDescent="0.25">
      <c r="A559" s="48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spans="1:26" ht="15.75" customHeight="1" x14ac:dyDescent="0.25">
      <c r="A560" s="48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spans="1:26" ht="15.75" customHeight="1" x14ac:dyDescent="0.25">
      <c r="A561" s="48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spans="1:26" ht="15.75" customHeight="1" x14ac:dyDescent="0.25">
      <c r="A562" s="48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spans="1:26" ht="15.75" customHeight="1" x14ac:dyDescent="0.25">
      <c r="A563" s="48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spans="1:26" ht="15.75" customHeight="1" x14ac:dyDescent="0.25">
      <c r="A564" s="48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spans="1:26" ht="15.75" customHeight="1" x14ac:dyDescent="0.25">
      <c r="A565" s="48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spans="1:26" ht="15.75" customHeight="1" x14ac:dyDescent="0.25">
      <c r="A566" s="48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spans="1:26" ht="15.75" customHeight="1" x14ac:dyDescent="0.25">
      <c r="A567" s="48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spans="1:26" ht="15.75" customHeight="1" x14ac:dyDescent="0.25">
      <c r="A568" s="48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spans="1:26" ht="15.75" customHeight="1" x14ac:dyDescent="0.25">
      <c r="A569" s="48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spans="1:26" ht="15.75" customHeight="1" x14ac:dyDescent="0.25">
      <c r="A570" s="48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spans="1:26" ht="15.75" customHeight="1" x14ac:dyDescent="0.25">
      <c r="A571" s="48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spans="1:26" ht="15.75" customHeight="1" x14ac:dyDescent="0.25">
      <c r="A572" s="48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spans="1:26" ht="15.75" customHeight="1" x14ac:dyDescent="0.25">
      <c r="A573" s="48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spans="1:26" ht="15.75" customHeight="1" x14ac:dyDescent="0.25">
      <c r="A574" s="48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spans="1:26" ht="15.75" customHeight="1" x14ac:dyDescent="0.25">
      <c r="A575" s="48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spans="1:26" ht="15.75" customHeight="1" x14ac:dyDescent="0.25">
      <c r="A576" s="48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spans="1:26" ht="15.75" customHeight="1" x14ac:dyDescent="0.25">
      <c r="A577" s="48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spans="1:26" ht="15.75" customHeight="1" x14ac:dyDescent="0.25">
      <c r="A578" s="48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spans="1:26" ht="15.75" customHeight="1" x14ac:dyDescent="0.25">
      <c r="A579" s="48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spans="1:26" ht="15.75" customHeight="1" x14ac:dyDescent="0.25">
      <c r="A580" s="48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spans="1:26" ht="15.75" customHeight="1" x14ac:dyDescent="0.25">
      <c r="A581" s="48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spans="1:26" ht="15.75" customHeight="1" x14ac:dyDescent="0.25">
      <c r="A582" s="48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spans="1:26" ht="15.75" customHeight="1" x14ac:dyDescent="0.25">
      <c r="A583" s="48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spans="1:26" ht="15.75" customHeight="1" x14ac:dyDescent="0.25">
      <c r="A584" s="48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spans="1:26" ht="15.75" customHeight="1" x14ac:dyDescent="0.25">
      <c r="A585" s="48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spans="1:26" ht="15.75" customHeight="1" x14ac:dyDescent="0.25">
      <c r="A586" s="48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spans="1:26" ht="15.75" customHeight="1" x14ac:dyDescent="0.25">
      <c r="A587" s="48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spans="1:26" ht="15.75" customHeight="1" x14ac:dyDescent="0.25">
      <c r="A588" s="48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spans="1:26" ht="15.75" customHeight="1" x14ac:dyDescent="0.25">
      <c r="A589" s="48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spans="1:26" ht="15.75" customHeight="1" x14ac:dyDescent="0.25">
      <c r="A590" s="48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spans="1:26" ht="15.75" customHeight="1" x14ac:dyDescent="0.25">
      <c r="A591" s="48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spans="1:26" ht="15.75" customHeight="1" x14ac:dyDescent="0.25">
      <c r="A592" s="48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spans="1:26" ht="15.75" customHeight="1" x14ac:dyDescent="0.25">
      <c r="A593" s="48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spans="1:26" ht="15.75" customHeight="1" x14ac:dyDescent="0.25">
      <c r="A594" s="48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spans="1:26" ht="15.75" customHeight="1" x14ac:dyDescent="0.25">
      <c r="A595" s="48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spans="1:26" ht="15.75" customHeight="1" x14ac:dyDescent="0.25">
      <c r="A596" s="48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spans="1:26" ht="15.75" customHeight="1" x14ac:dyDescent="0.25">
      <c r="A597" s="48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spans="1:26" ht="15.75" customHeight="1" x14ac:dyDescent="0.25">
      <c r="A598" s="48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spans="1:26" ht="15.75" customHeight="1" x14ac:dyDescent="0.25">
      <c r="A599" s="48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spans="1:26" ht="15.75" customHeight="1" x14ac:dyDescent="0.25">
      <c r="A600" s="48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spans="1:26" ht="15.75" customHeight="1" x14ac:dyDescent="0.25">
      <c r="A601" s="48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spans="1:26" ht="15.75" customHeight="1" x14ac:dyDescent="0.25">
      <c r="A602" s="48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spans="1:26" ht="15.75" customHeight="1" x14ac:dyDescent="0.25">
      <c r="A603" s="48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spans="1:26" ht="15.75" customHeight="1" x14ac:dyDescent="0.25">
      <c r="A604" s="48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spans="1:26" ht="15.75" customHeight="1" x14ac:dyDescent="0.25">
      <c r="A605" s="48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spans="1:26" ht="15.75" customHeight="1" x14ac:dyDescent="0.25">
      <c r="A606" s="48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spans="1:26" ht="15.75" customHeight="1" x14ac:dyDescent="0.25">
      <c r="A607" s="48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spans="1:26" ht="15.75" customHeight="1" x14ac:dyDescent="0.25">
      <c r="A608" s="48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spans="1:26" ht="15.75" customHeight="1" x14ac:dyDescent="0.25">
      <c r="A609" s="48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spans="1:26" ht="15.75" customHeight="1" x14ac:dyDescent="0.25">
      <c r="A610" s="48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spans="1:26" ht="15.75" customHeight="1" x14ac:dyDescent="0.25">
      <c r="A611" s="48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spans="1:26" ht="15.75" customHeight="1" x14ac:dyDescent="0.25">
      <c r="A612" s="48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spans="1:26" ht="15.75" customHeight="1" x14ac:dyDescent="0.25">
      <c r="A613" s="48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spans="1:26" ht="15.75" customHeight="1" x14ac:dyDescent="0.25">
      <c r="A614" s="48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spans="1:26" ht="15.75" customHeight="1" x14ac:dyDescent="0.25">
      <c r="A615" s="48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spans="1:26" ht="15.75" customHeight="1" x14ac:dyDescent="0.25">
      <c r="A616" s="48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spans="1:26" ht="15.75" customHeight="1" x14ac:dyDescent="0.25">
      <c r="A617" s="48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spans="1:26" ht="15.75" customHeight="1" x14ac:dyDescent="0.25">
      <c r="A618" s="48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spans="1:26" ht="15.75" customHeight="1" x14ac:dyDescent="0.25">
      <c r="A619" s="48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spans="1:26" ht="15.75" customHeight="1" x14ac:dyDescent="0.25">
      <c r="A620" s="48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spans="1:26" ht="15.75" customHeight="1" x14ac:dyDescent="0.25">
      <c r="A621" s="48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spans="1:26" ht="15.75" customHeight="1" x14ac:dyDescent="0.25">
      <c r="A622" s="48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spans="1:26" ht="15.75" customHeight="1" x14ac:dyDescent="0.25">
      <c r="A623" s="48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spans="1:26" ht="15.75" customHeight="1" x14ac:dyDescent="0.25">
      <c r="A624" s="48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spans="1:26" ht="15.75" customHeight="1" x14ac:dyDescent="0.25">
      <c r="A625" s="48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spans="1:26" ht="15.75" customHeight="1" x14ac:dyDescent="0.25">
      <c r="A626" s="48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spans="1:26" ht="15.75" customHeight="1" x14ac:dyDescent="0.25">
      <c r="A627" s="48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spans="1:26" ht="15.75" customHeight="1" x14ac:dyDescent="0.25">
      <c r="A628" s="48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spans="1:26" ht="15.75" customHeight="1" x14ac:dyDescent="0.25">
      <c r="A629" s="48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spans="1:26" ht="15.75" customHeight="1" x14ac:dyDescent="0.25">
      <c r="A630" s="48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spans="1:26" ht="15.75" customHeight="1" x14ac:dyDescent="0.25">
      <c r="A631" s="48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spans="1:26" ht="15.75" customHeight="1" x14ac:dyDescent="0.25">
      <c r="A632" s="48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spans="1:26" ht="15.75" customHeight="1" x14ac:dyDescent="0.25">
      <c r="A633" s="48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spans="1:26" ht="15.75" customHeight="1" x14ac:dyDescent="0.25">
      <c r="A634" s="48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spans="1:26" ht="15.75" customHeight="1" x14ac:dyDescent="0.25">
      <c r="A635" s="48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spans="1:26" ht="15.75" customHeight="1" x14ac:dyDescent="0.25">
      <c r="A636" s="48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spans="1:26" ht="15.75" customHeight="1" x14ac:dyDescent="0.25">
      <c r="A637" s="48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spans="1:26" ht="15.75" customHeight="1" x14ac:dyDescent="0.25">
      <c r="A638" s="48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spans="1:26" ht="15.75" customHeight="1" x14ac:dyDescent="0.25">
      <c r="A639" s="48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spans="1:26" ht="15.75" customHeight="1" x14ac:dyDescent="0.25">
      <c r="A640" s="48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spans="1:26" ht="15.75" customHeight="1" x14ac:dyDescent="0.25">
      <c r="A641" s="48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spans="1:26" ht="15.75" customHeight="1" x14ac:dyDescent="0.25">
      <c r="A642" s="48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spans="1:26" ht="15.75" customHeight="1" x14ac:dyDescent="0.25">
      <c r="A643" s="48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spans="1:26" ht="15.75" customHeight="1" x14ac:dyDescent="0.25">
      <c r="A644" s="48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spans="1:26" ht="15.75" customHeight="1" x14ac:dyDescent="0.25">
      <c r="A645" s="48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spans="1:26" ht="15.75" customHeight="1" x14ac:dyDescent="0.25">
      <c r="A646" s="48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spans="1:26" ht="15.75" customHeight="1" x14ac:dyDescent="0.25">
      <c r="A647" s="48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spans="1:26" ht="15.75" customHeight="1" x14ac:dyDescent="0.25">
      <c r="A648" s="48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spans="1:26" ht="15.75" customHeight="1" x14ac:dyDescent="0.25">
      <c r="A649" s="48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spans="1:26" ht="15.75" customHeight="1" x14ac:dyDescent="0.25">
      <c r="A650" s="48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spans="1:26" ht="15.75" customHeight="1" x14ac:dyDescent="0.25">
      <c r="A651" s="48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spans="1:26" ht="15.75" customHeight="1" x14ac:dyDescent="0.25">
      <c r="A652" s="48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spans="1:26" ht="15.75" customHeight="1" x14ac:dyDescent="0.25">
      <c r="A653" s="48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spans="1:26" ht="15.75" customHeight="1" x14ac:dyDescent="0.25">
      <c r="A654" s="48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spans="1:26" ht="15.75" customHeight="1" x14ac:dyDescent="0.25">
      <c r="A655" s="48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spans="1:26" ht="15.75" customHeight="1" x14ac:dyDescent="0.25">
      <c r="A656" s="48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spans="1:26" ht="15.75" customHeight="1" x14ac:dyDescent="0.25">
      <c r="A657" s="48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spans="1:26" ht="15.75" customHeight="1" x14ac:dyDescent="0.25">
      <c r="A658" s="48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spans="1:26" ht="15.75" customHeight="1" x14ac:dyDescent="0.25">
      <c r="A659" s="48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spans="1:26" ht="15.75" customHeight="1" x14ac:dyDescent="0.25">
      <c r="A660" s="48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spans="1:26" ht="15.75" customHeight="1" x14ac:dyDescent="0.25">
      <c r="A661" s="48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spans="1:26" ht="15.75" customHeight="1" x14ac:dyDescent="0.25">
      <c r="A662" s="48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spans="1:26" ht="15.75" customHeight="1" x14ac:dyDescent="0.25">
      <c r="A663" s="48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spans="1:26" ht="15.75" customHeight="1" x14ac:dyDescent="0.25">
      <c r="A664" s="48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spans="1:26" ht="15.75" customHeight="1" x14ac:dyDescent="0.25">
      <c r="A665" s="48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spans="1:26" ht="15.75" customHeight="1" x14ac:dyDescent="0.25">
      <c r="A666" s="48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spans="1:26" ht="15.75" customHeight="1" x14ac:dyDescent="0.25">
      <c r="A667" s="48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spans="1:26" ht="15.75" customHeight="1" x14ac:dyDescent="0.25">
      <c r="A668" s="48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spans="1:26" ht="15.75" customHeight="1" x14ac:dyDescent="0.25">
      <c r="A669" s="48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spans="1:26" ht="15.75" customHeight="1" x14ac:dyDescent="0.25">
      <c r="A670" s="48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spans="1:26" ht="15.75" customHeight="1" x14ac:dyDescent="0.25">
      <c r="A671" s="48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spans="1:26" ht="15.75" customHeight="1" x14ac:dyDescent="0.25">
      <c r="A672" s="48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spans="1:26" ht="15.75" customHeight="1" x14ac:dyDescent="0.25">
      <c r="A673" s="48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spans="1:26" ht="15.75" customHeight="1" x14ac:dyDescent="0.25">
      <c r="A674" s="48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spans="1:26" ht="15.75" customHeight="1" x14ac:dyDescent="0.25">
      <c r="A675" s="48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spans="1:26" ht="15.75" customHeight="1" x14ac:dyDescent="0.25">
      <c r="A676" s="48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spans="1:26" ht="15.75" customHeight="1" x14ac:dyDescent="0.25">
      <c r="A677" s="48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spans="1:26" ht="15.75" customHeight="1" x14ac:dyDescent="0.25">
      <c r="A678" s="48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spans="1:26" ht="15.75" customHeight="1" x14ac:dyDescent="0.25">
      <c r="A679" s="48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spans="1:26" ht="15.75" customHeight="1" x14ac:dyDescent="0.25">
      <c r="A680" s="48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spans="1:26" ht="15.75" customHeight="1" x14ac:dyDescent="0.25">
      <c r="A681" s="48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spans="1:26" ht="15.75" customHeight="1" x14ac:dyDescent="0.25">
      <c r="A682" s="48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spans="1:26" ht="15.75" customHeight="1" x14ac:dyDescent="0.25">
      <c r="A683" s="48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spans="1:26" ht="15.75" customHeight="1" x14ac:dyDescent="0.25">
      <c r="A684" s="48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spans="1:26" ht="15.75" customHeight="1" x14ac:dyDescent="0.25">
      <c r="A685" s="48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spans="1:26" ht="15.75" customHeight="1" x14ac:dyDescent="0.25">
      <c r="A686" s="48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spans="1:26" ht="15.75" customHeight="1" x14ac:dyDescent="0.25">
      <c r="A687" s="48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spans="1:26" ht="15.75" customHeight="1" x14ac:dyDescent="0.25">
      <c r="A688" s="48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spans="1:26" ht="15.75" customHeight="1" x14ac:dyDescent="0.25">
      <c r="A689" s="48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spans="1:26" ht="15.75" customHeight="1" x14ac:dyDescent="0.25">
      <c r="A690" s="48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spans="1:26" ht="15.75" customHeight="1" x14ac:dyDescent="0.25">
      <c r="A691" s="48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spans="1:26" ht="15.75" customHeight="1" x14ac:dyDescent="0.25">
      <c r="A692" s="48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spans="1:26" ht="15.75" customHeight="1" x14ac:dyDescent="0.25">
      <c r="A693" s="48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spans="1:26" ht="15.75" customHeight="1" x14ac:dyDescent="0.25">
      <c r="A694" s="48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spans="1:26" ht="15.75" customHeight="1" x14ac:dyDescent="0.25">
      <c r="A695" s="48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spans="1:26" ht="15.75" customHeight="1" x14ac:dyDescent="0.25">
      <c r="A696" s="48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spans="1:26" ht="15.75" customHeight="1" x14ac:dyDescent="0.25">
      <c r="A697" s="48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spans="1:26" ht="15.75" customHeight="1" x14ac:dyDescent="0.25">
      <c r="A698" s="48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spans="1:26" ht="15.75" customHeight="1" x14ac:dyDescent="0.25">
      <c r="A699" s="48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spans="1:26" ht="15.75" customHeight="1" x14ac:dyDescent="0.25">
      <c r="A700" s="48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spans="1:26" ht="15.75" customHeight="1" x14ac:dyDescent="0.25">
      <c r="A701" s="48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spans="1:26" ht="15.75" customHeight="1" x14ac:dyDescent="0.25">
      <c r="A702" s="48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spans="1:26" ht="15.75" customHeight="1" x14ac:dyDescent="0.25">
      <c r="A703" s="48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spans="1:26" ht="15.75" customHeight="1" x14ac:dyDescent="0.25">
      <c r="A704" s="48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spans="1:26" ht="15.75" customHeight="1" x14ac:dyDescent="0.25">
      <c r="A705" s="48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spans="1:26" ht="15.75" customHeight="1" x14ac:dyDescent="0.25">
      <c r="A706" s="48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spans="1:26" ht="15.75" customHeight="1" x14ac:dyDescent="0.25">
      <c r="A707" s="48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spans="1:26" ht="15.75" customHeight="1" x14ac:dyDescent="0.25">
      <c r="A708" s="48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spans="1:26" ht="15.75" customHeight="1" x14ac:dyDescent="0.25">
      <c r="A709" s="48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spans="1:26" ht="15.75" customHeight="1" x14ac:dyDescent="0.25">
      <c r="A710" s="48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spans="1:26" ht="15.75" customHeight="1" x14ac:dyDescent="0.25">
      <c r="A711" s="48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spans="1:26" ht="15.75" customHeight="1" x14ac:dyDescent="0.25">
      <c r="A712" s="48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spans="1:26" ht="15.75" customHeight="1" x14ac:dyDescent="0.25">
      <c r="A713" s="48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spans="1:26" ht="15.75" customHeight="1" x14ac:dyDescent="0.25">
      <c r="A714" s="48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spans="1:26" ht="15.75" customHeight="1" x14ac:dyDescent="0.25">
      <c r="A715" s="48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spans="1:26" ht="15.75" customHeight="1" x14ac:dyDescent="0.25">
      <c r="A716" s="48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spans="1:26" ht="15.75" customHeight="1" x14ac:dyDescent="0.25">
      <c r="A717" s="48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spans="1:26" ht="15.75" customHeight="1" x14ac:dyDescent="0.25">
      <c r="A718" s="48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spans="1:26" ht="15.75" customHeight="1" x14ac:dyDescent="0.25">
      <c r="A719" s="48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spans="1:26" ht="15.75" customHeight="1" x14ac:dyDescent="0.25">
      <c r="A720" s="48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spans="1:26" ht="15.75" customHeight="1" x14ac:dyDescent="0.25">
      <c r="A721" s="48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spans="1:26" ht="15.75" customHeight="1" x14ac:dyDescent="0.25">
      <c r="A722" s="48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spans="1:26" ht="15.75" customHeight="1" x14ac:dyDescent="0.25">
      <c r="A723" s="48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spans="1:26" ht="15.75" customHeight="1" x14ac:dyDescent="0.25">
      <c r="A724" s="48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spans="1:26" ht="15.75" customHeight="1" x14ac:dyDescent="0.25">
      <c r="A725" s="48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spans="1:26" ht="15.75" customHeight="1" x14ac:dyDescent="0.25">
      <c r="A726" s="48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spans="1:26" ht="15.75" customHeight="1" x14ac:dyDescent="0.25">
      <c r="A727" s="48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spans="1:26" ht="15.75" customHeight="1" x14ac:dyDescent="0.25">
      <c r="A728" s="48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spans="1:26" ht="15.75" customHeight="1" x14ac:dyDescent="0.25">
      <c r="A729" s="48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spans="1:26" ht="15.75" customHeight="1" x14ac:dyDescent="0.25">
      <c r="A730" s="48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spans="1:26" ht="15.75" customHeight="1" x14ac:dyDescent="0.25">
      <c r="A731" s="48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spans="1:26" ht="15.75" customHeight="1" x14ac:dyDescent="0.25">
      <c r="A732" s="48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spans="1:26" ht="15.75" customHeight="1" x14ac:dyDescent="0.25">
      <c r="A733" s="48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spans="1:26" ht="15.75" customHeight="1" x14ac:dyDescent="0.25">
      <c r="A734" s="48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spans="1:26" ht="15.75" customHeight="1" x14ac:dyDescent="0.25">
      <c r="A735" s="48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spans="1:26" ht="15.75" customHeight="1" x14ac:dyDescent="0.25">
      <c r="A736" s="48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spans="1:26" ht="15.75" customHeight="1" x14ac:dyDescent="0.25">
      <c r="A737" s="48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spans="1:26" ht="15.75" customHeight="1" x14ac:dyDescent="0.25">
      <c r="A738" s="48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spans="1:26" ht="15.75" customHeight="1" x14ac:dyDescent="0.25">
      <c r="A739" s="48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spans="1:26" ht="15.75" customHeight="1" x14ac:dyDescent="0.25">
      <c r="A740" s="48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spans="1:26" ht="15.75" customHeight="1" x14ac:dyDescent="0.25">
      <c r="A741" s="48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spans="1:26" ht="15.75" customHeight="1" x14ac:dyDescent="0.25">
      <c r="A742" s="48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spans="1:26" ht="15.75" customHeight="1" x14ac:dyDescent="0.25">
      <c r="A743" s="48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spans="1:26" ht="15.75" customHeight="1" x14ac:dyDescent="0.25">
      <c r="A744" s="48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spans="1:26" ht="15.75" customHeight="1" x14ac:dyDescent="0.25">
      <c r="A745" s="48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spans="1:26" ht="15.75" customHeight="1" x14ac:dyDescent="0.25">
      <c r="A746" s="48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spans="1:26" ht="15.75" customHeight="1" x14ac:dyDescent="0.25">
      <c r="A747" s="48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spans="1:26" ht="15.75" customHeight="1" x14ac:dyDescent="0.25">
      <c r="A748" s="48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spans="1:26" ht="15.75" customHeight="1" x14ac:dyDescent="0.25">
      <c r="A749" s="48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spans="1:26" ht="15.75" customHeight="1" x14ac:dyDescent="0.25">
      <c r="A750" s="48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spans="1:26" ht="15.75" customHeight="1" x14ac:dyDescent="0.25">
      <c r="A751" s="48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spans="1:26" ht="15.75" customHeight="1" x14ac:dyDescent="0.25">
      <c r="A752" s="48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spans="1:26" ht="15.75" customHeight="1" x14ac:dyDescent="0.25">
      <c r="A753" s="48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spans="1:26" ht="15.75" customHeight="1" x14ac:dyDescent="0.25">
      <c r="A754" s="48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spans="1:26" ht="15.75" customHeight="1" x14ac:dyDescent="0.25">
      <c r="A755" s="48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spans="1:26" ht="15.75" customHeight="1" x14ac:dyDescent="0.25">
      <c r="A756" s="48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spans="1:26" ht="15.75" customHeight="1" x14ac:dyDescent="0.25">
      <c r="A757" s="48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spans="1:26" ht="15.75" customHeight="1" x14ac:dyDescent="0.25">
      <c r="A758" s="48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spans="1:26" ht="15.75" customHeight="1" x14ac:dyDescent="0.25">
      <c r="A759" s="48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spans="1:26" ht="15.75" customHeight="1" x14ac:dyDescent="0.25">
      <c r="A760" s="48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spans="1:26" ht="15.75" customHeight="1" x14ac:dyDescent="0.25">
      <c r="A761" s="48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spans="1:26" ht="15.75" customHeight="1" x14ac:dyDescent="0.25">
      <c r="A762" s="48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spans="1:26" ht="15.75" customHeight="1" x14ac:dyDescent="0.25">
      <c r="A763" s="48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spans="1:26" ht="15.75" customHeight="1" x14ac:dyDescent="0.25">
      <c r="A764" s="48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spans="1:26" ht="15.75" customHeight="1" x14ac:dyDescent="0.25">
      <c r="A765" s="48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spans="1:26" ht="15.75" customHeight="1" x14ac:dyDescent="0.25">
      <c r="A766" s="48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spans="1:26" ht="15.75" customHeight="1" x14ac:dyDescent="0.25">
      <c r="A767" s="48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spans="1:26" ht="15.75" customHeight="1" x14ac:dyDescent="0.25">
      <c r="A768" s="48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spans="1:26" ht="15.75" customHeight="1" x14ac:dyDescent="0.25">
      <c r="A769" s="48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spans="1:26" ht="15.75" customHeight="1" x14ac:dyDescent="0.25">
      <c r="A770" s="48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spans="1:26" ht="15.75" customHeight="1" x14ac:dyDescent="0.25">
      <c r="A771" s="48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spans="1:26" ht="15.75" customHeight="1" x14ac:dyDescent="0.25">
      <c r="A772" s="48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spans="1:26" ht="15.75" customHeight="1" x14ac:dyDescent="0.25">
      <c r="A773" s="48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spans="1:26" ht="15.75" customHeight="1" x14ac:dyDescent="0.25">
      <c r="A774" s="48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spans="1:26" ht="15.75" customHeight="1" x14ac:dyDescent="0.25">
      <c r="A775" s="48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spans="1:26" ht="15.75" customHeight="1" x14ac:dyDescent="0.25">
      <c r="A776" s="48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spans="1:26" ht="15.75" customHeight="1" x14ac:dyDescent="0.25">
      <c r="A777" s="48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spans="1:26" ht="15.75" customHeight="1" x14ac:dyDescent="0.25">
      <c r="A778" s="48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spans="1:26" ht="15.75" customHeight="1" x14ac:dyDescent="0.25">
      <c r="A779" s="48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spans="1:26" ht="15.75" customHeight="1" x14ac:dyDescent="0.25">
      <c r="A780" s="48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spans="1:26" ht="15.75" customHeight="1" x14ac:dyDescent="0.25">
      <c r="A781" s="48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spans="1:26" ht="15.75" customHeight="1" x14ac:dyDescent="0.25">
      <c r="A782" s="48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spans="1:26" ht="15.75" customHeight="1" x14ac:dyDescent="0.25">
      <c r="A783" s="48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spans="1:26" ht="15.75" customHeight="1" x14ac:dyDescent="0.25">
      <c r="A784" s="48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spans="1:26" ht="15.75" customHeight="1" x14ac:dyDescent="0.25">
      <c r="A785" s="48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spans="1:26" ht="15.75" customHeight="1" x14ac:dyDescent="0.25">
      <c r="A786" s="48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spans="1:26" ht="15.75" customHeight="1" x14ac:dyDescent="0.25">
      <c r="A787" s="48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spans="1:26" ht="15.75" customHeight="1" x14ac:dyDescent="0.25">
      <c r="A788" s="48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spans="1:26" ht="15.75" customHeight="1" x14ac:dyDescent="0.25">
      <c r="A789" s="48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spans="1:26" ht="15.75" customHeight="1" x14ac:dyDescent="0.25">
      <c r="A790" s="48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spans="1:26" ht="15.75" customHeight="1" x14ac:dyDescent="0.25">
      <c r="A791" s="48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spans="1:26" ht="15.75" customHeight="1" x14ac:dyDescent="0.25">
      <c r="A792" s="48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spans="1:26" ht="15.75" customHeight="1" x14ac:dyDescent="0.25">
      <c r="A793" s="48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spans="1:26" ht="15.75" customHeight="1" x14ac:dyDescent="0.25">
      <c r="A794" s="48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spans="1:26" ht="15.75" customHeight="1" x14ac:dyDescent="0.25">
      <c r="A795" s="48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spans="1:26" ht="15.75" customHeight="1" x14ac:dyDescent="0.25">
      <c r="A796" s="48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spans="1:26" ht="15.75" customHeight="1" x14ac:dyDescent="0.25">
      <c r="A797" s="48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spans="1:26" ht="15.75" customHeight="1" x14ac:dyDescent="0.25">
      <c r="A798" s="48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spans="1:26" ht="15.75" customHeight="1" x14ac:dyDescent="0.25">
      <c r="A799" s="48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spans="1:26" ht="15.75" customHeight="1" x14ac:dyDescent="0.25">
      <c r="A800" s="48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spans="1:26" ht="15.75" customHeight="1" x14ac:dyDescent="0.25">
      <c r="A801" s="48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spans="1:26" ht="15.75" customHeight="1" x14ac:dyDescent="0.25">
      <c r="A802" s="48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spans="1:26" ht="15.75" customHeight="1" x14ac:dyDescent="0.25">
      <c r="A803" s="48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spans="1:26" ht="15.75" customHeight="1" x14ac:dyDescent="0.25">
      <c r="A804" s="48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spans="1:26" ht="15.75" customHeight="1" x14ac:dyDescent="0.25">
      <c r="A805" s="48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spans="1:26" ht="15.75" customHeight="1" x14ac:dyDescent="0.25">
      <c r="A806" s="48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spans="1:26" ht="15.75" customHeight="1" x14ac:dyDescent="0.25">
      <c r="A807" s="48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spans="1:26" ht="15.75" customHeight="1" x14ac:dyDescent="0.25">
      <c r="A808" s="48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spans="1:26" ht="15.75" customHeight="1" x14ac:dyDescent="0.25">
      <c r="A809" s="48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spans="1:26" ht="15.75" customHeight="1" x14ac:dyDescent="0.25">
      <c r="A810" s="48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spans="1:26" ht="15.75" customHeight="1" x14ac:dyDescent="0.25">
      <c r="A811" s="48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spans="1:26" ht="15.75" customHeight="1" x14ac:dyDescent="0.25">
      <c r="A812" s="48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spans="1:26" ht="15.75" customHeight="1" x14ac:dyDescent="0.25">
      <c r="A813" s="48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spans="1:26" ht="15.75" customHeight="1" x14ac:dyDescent="0.25">
      <c r="A814" s="48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spans="1:26" ht="15.75" customHeight="1" x14ac:dyDescent="0.25">
      <c r="A815" s="48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spans="1:26" ht="15.75" customHeight="1" x14ac:dyDescent="0.25">
      <c r="A816" s="48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spans="1:26" ht="15.75" customHeight="1" x14ac:dyDescent="0.25">
      <c r="A817" s="48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spans="1:26" ht="15.75" customHeight="1" x14ac:dyDescent="0.25">
      <c r="A818" s="48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spans="1:26" ht="15.75" customHeight="1" x14ac:dyDescent="0.25">
      <c r="A819" s="48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spans="1:26" ht="15.75" customHeight="1" x14ac:dyDescent="0.25">
      <c r="A820" s="48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spans="1:26" ht="15.75" customHeight="1" x14ac:dyDescent="0.25">
      <c r="A821" s="48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spans="1:26" ht="15.75" customHeight="1" x14ac:dyDescent="0.25">
      <c r="A822" s="48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spans="1:26" ht="15.75" customHeight="1" x14ac:dyDescent="0.25">
      <c r="A823" s="48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spans="1:26" ht="15.75" customHeight="1" x14ac:dyDescent="0.25">
      <c r="A824" s="48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spans="1:26" ht="15.75" customHeight="1" x14ac:dyDescent="0.25">
      <c r="A825" s="48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spans="1:26" ht="15.75" customHeight="1" x14ac:dyDescent="0.25">
      <c r="A826" s="48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spans="1:26" ht="15.75" customHeight="1" x14ac:dyDescent="0.25">
      <c r="A827" s="48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spans="1:26" ht="15.75" customHeight="1" x14ac:dyDescent="0.25">
      <c r="A828" s="48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spans="1:26" ht="15.75" customHeight="1" x14ac:dyDescent="0.25">
      <c r="A829" s="48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spans="1:26" ht="15.75" customHeight="1" x14ac:dyDescent="0.25">
      <c r="A830" s="48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spans="1:26" ht="15.75" customHeight="1" x14ac:dyDescent="0.25">
      <c r="A831" s="48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spans="1:26" ht="15.75" customHeight="1" x14ac:dyDescent="0.25">
      <c r="A832" s="48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spans="1:26" ht="15.75" customHeight="1" x14ac:dyDescent="0.25">
      <c r="A833" s="48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spans="1:26" ht="15.75" customHeight="1" x14ac:dyDescent="0.25">
      <c r="A834" s="48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spans="1:26" ht="15.75" customHeight="1" x14ac:dyDescent="0.25">
      <c r="A835" s="48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spans="1:26" ht="15.75" customHeight="1" x14ac:dyDescent="0.25">
      <c r="A836" s="48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spans="1:26" ht="15.75" customHeight="1" x14ac:dyDescent="0.25">
      <c r="A837" s="48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spans="1:26" ht="15.75" customHeight="1" x14ac:dyDescent="0.25">
      <c r="A838" s="48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spans="1:26" ht="15.75" customHeight="1" x14ac:dyDescent="0.25">
      <c r="A839" s="48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spans="1:26" ht="15.75" customHeight="1" x14ac:dyDescent="0.25">
      <c r="A840" s="48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spans="1:26" ht="15.75" customHeight="1" x14ac:dyDescent="0.25">
      <c r="A841" s="48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spans="1:26" ht="15.75" customHeight="1" x14ac:dyDescent="0.25">
      <c r="A842" s="48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spans="1:26" ht="15.75" customHeight="1" x14ac:dyDescent="0.25">
      <c r="A843" s="48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spans="1:26" ht="15.75" customHeight="1" x14ac:dyDescent="0.25">
      <c r="A844" s="48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spans="1:26" ht="15.75" customHeight="1" x14ac:dyDescent="0.25">
      <c r="A845" s="48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spans="1:26" ht="15.75" customHeight="1" x14ac:dyDescent="0.25">
      <c r="A846" s="48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spans="1:26" ht="15.75" customHeight="1" x14ac:dyDescent="0.25">
      <c r="A847" s="48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spans="1:26" ht="15.75" customHeight="1" x14ac:dyDescent="0.25">
      <c r="A848" s="48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spans="1:26" ht="15.75" customHeight="1" x14ac:dyDescent="0.25">
      <c r="A849" s="48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spans="1:26" ht="15.75" customHeight="1" x14ac:dyDescent="0.25">
      <c r="A850" s="48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spans="1:26" ht="15.75" customHeight="1" x14ac:dyDescent="0.25">
      <c r="A851" s="48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spans="1:26" ht="15.75" customHeight="1" x14ac:dyDescent="0.25">
      <c r="A852" s="48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spans="1:26" ht="15.75" customHeight="1" x14ac:dyDescent="0.25">
      <c r="A853" s="48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spans="1:26" ht="15.75" customHeight="1" x14ac:dyDescent="0.25">
      <c r="A854" s="48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spans="1:26" ht="15.75" customHeight="1" x14ac:dyDescent="0.25">
      <c r="A855" s="48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spans="1:26" ht="15.75" customHeight="1" x14ac:dyDescent="0.25">
      <c r="A856" s="48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spans="1:26" ht="15.75" customHeight="1" x14ac:dyDescent="0.25">
      <c r="A857" s="48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spans="1:26" ht="15.75" customHeight="1" x14ac:dyDescent="0.25">
      <c r="A858" s="48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spans="1:26" ht="15.75" customHeight="1" x14ac:dyDescent="0.25">
      <c r="A859" s="48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spans="1:26" ht="15.75" customHeight="1" x14ac:dyDescent="0.25">
      <c r="A860" s="48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spans="1:26" ht="15.75" customHeight="1" x14ac:dyDescent="0.25">
      <c r="A861" s="48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spans="1:26" ht="15.75" customHeight="1" x14ac:dyDescent="0.25">
      <c r="A862" s="48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spans="1:26" ht="15.75" customHeight="1" x14ac:dyDescent="0.25">
      <c r="A863" s="48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spans="1:26" ht="15.75" customHeight="1" x14ac:dyDescent="0.25">
      <c r="A864" s="48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spans="1:26" ht="15.75" customHeight="1" x14ac:dyDescent="0.25">
      <c r="A865" s="48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spans="1:26" ht="15.75" customHeight="1" x14ac:dyDescent="0.25">
      <c r="A866" s="48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spans="1:26" ht="15.75" customHeight="1" x14ac:dyDescent="0.25">
      <c r="A867" s="48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spans="1:26" ht="15.75" customHeight="1" x14ac:dyDescent="0.25">
      <c r="A868" s="48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spans="1:26" ht="15.75" customHeight="1" x14ac:dyDescent="0.25">
      <c r="A869" s="48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spans="1:26" ht="15.75" customHeight="1" x14ac:dyDescent="0.25">
      <c r="A870" s="48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spans="1:26" ht="15.75" customHeight="1" x14ac:dyDescent="0.25">
      <c r="A871" s="48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spans="1:26" ht="15.75" customHeight="1" x14ac:dyDescent="0.25">
      <c r="A872" s="48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spans="1:26" ht="15.75" customHeight="1" x14ac:dyDescent="0.25">
      <c r="A873" s="48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spans="1:26" ht="15.75" customHeight="1" x14ac:dyDescent="0.25">
      <c r="A874" s="48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spans="1:26" ht="15.75" customHeight="1" x14ac:dyDescent="0.25">
      <c r="A875" s="48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spans="1:26" ht="15.75" customHeight="1" x14ac:dyDescent="0.25">
      <c r="A876" s="48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spans="1:26" ht="15.75" customHeight="1" x14ac:dyDescent="0.25">
      <c r="A877" s="48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spans="1:26" ht="15.75" customHeight="1" x14ac:dyDescent="0.25">
      <c r="A878" s="48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spans="1:26" ht="15.75" customHeight="1" x14ac:dyDescent="0.25">
      <c r="A879" s="48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spans="1:26" ht="15.75" customHeight="1" x14ac:dyDescent="0.25">
      <c r="A880" s="48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spans="1:26" ht="15.75" customHeight="1" x14ac:dyDescent="0.25">
      <c r="A881" s="48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spans="1:26" ht="15.75" customHeight="1" x14ac:dyDescent="0.25">
      <c r="A882" s="48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spans="1:26" ht="15.75" customHeight="1" x14ac:dyDescent="0.25">
      <c r="A883" s="48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spans="1:26" ht="15.75" customHeight="1" x14ac:dyDescent="0.25">
      <c r="A884" s="48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spans="1:26" ht="15.75" customHeight="1" x14ac:dyDescent="0.25">
      <c r="A885" s="48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spans="1:26" ht="15.75" customHeight="1" x14ac:dyDescent="0.25">
      <c r="A886" s="48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spans="1:26" ht="15.75" customHeight="1" x14ac:dyDescent="0.25">
      <c r="A887" s="48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spans="1:26" ht="15.75" customHeight="1" x14ac:dyDescent="0.25">
      <c r="A888" s="48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spans="1:26" ht="15.75" customHeight="1" x14ac:dyDescent="0.25">
      <c r="A889" s="48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spans="1:26" ht="15.75" customHeight="1" x14ac:dyDescent="0.25">
      <c r="A890" s="48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spans="1:26" ht="15.75" customHeight="1" x14ac:dyDescent="0.25">
      <c r="A891" s="48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spans="1:26" ht="15.75" customHeight="1" x14ac:dyDescent="0.25">
      <c r="A892" s="48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spans="1:26" ht="15.75" customHeight="1" x14ac:dyDescent="0.25">
      <c r="A893" s="48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spans="1:26" ht="15.75" customHeight="1" x14ac:dyDescent="0.25">
      <c r="A894" s="48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spans="1:26" ht="15.75" customHeight="1" x14ac:dyDescent="0.25">
      <c r="A895" s="48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spans="1:26" ht="15.75" customHeight="1" x14ac:dyDescent="0.25">
      <c r="A896" s="48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spans="1:26" ht="15.75" customHeight="1" x14ac:dyDescent="0.25">
      <c r="A897" s="48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spans="1:26" ht="15.75" customHeight="1" x14ac:dyDescent="0.25">
      <c r="A898" s="48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spans="1:26" ht="15.75" customHeight="1" x14ac:dyDescent="0.25">
      <c r="A899" s="48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spans="1:26" ht="15.75" customHeight="1" x14ac:dyDescent="0.25">
      <c r="A900" s="48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spans="1:26" ht="15.75" customHeight="1" x14ac:dyDescent="0.25">
      <c r="A901" s="48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spans="1:26" ht="15.75" customHeight="1" x14ac:dyDescent="0.25">
      <c r="A902" s="48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spans="1:26" ht="15.75" customHeight="1" x14ac:dyDescent="0.25">
      <c r="A903" s="48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spans="1:26" ht="15.75" customHeight="1" x14ac:dyDescent="0.25">
      <c r="A904" s="48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spans="1:26" ht="15.75" customHeight="1" x14ac:dyDescent="0.25">
      <c r="A905" s="48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spans="1:26" ht="15.75" customHeight="1" x14ac:dyDescent="0.25">
      <c r="A906" s="48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spans="1:26" ht="15.75" customHeight="1" x14ac:dyDescent="0.25">
      <c r="A907" s="48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spans="1:26" ht="15.75" customHeight="1" x14ac:dyDescent="0.25">
      <c r="A908" s="48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spans="1:26" ht="15.75" customHeight="1" x14ac:dyDescent="0.25">
      <c r="A909" s="48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spans="1:26" ht="15.75" customHeight="1" x14ac:dyDescent="0.25">
      <c r="A910" s="48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spans="1:26" ht="15.75" customHeight="1" x14ac:dyDescent="0.25">
      <c r="A911" s="48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spans="1:26" ht="15.75" customHeight="1" x14ac:dyDescent="0.25">
      <c r="A912" s="48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spans="1:26" ht="15.75" customHeight="1" x14ac:dyDescent="0.25">
      <c r="A913" s="48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spans="1:26" ht="15.75" customHeight="1" x14ac:dyDescent="0.25">
      <c r="A914" s="48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spans="1:26" ht="15.75" customHeight="1" x14ac:dyDescent="0.25">
      <c r="A915" s="48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spans="1:26" ht="15.75" customHeight="1" x14ac:dyDescent="0.25">
      <c r="A916" s="48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spans="1:26" ht="15.75" customHeight="1" x14ac:dyDescent="0.25">
      <c r="A917" s="48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spans="1:26" ht="15.75" customHeight="1" x14ac:dyDescent="0.25">
      <c r="A918" s="48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spans="1:26" ht="15.75" customHeight="1" x14ac:dyDescent="0.25">
      <c r="A919" s="48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spans="1:26" ht="15.75" customHeight="1" x14ac:dyDescent="0.25">
      <c r="A920" s="48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spans="1:26" ht="15.75" customHeight="1" x14ac:dyDescent="0.25">
      <c r="A921" s="48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spans="1:26" ht="15.75" customHeight="1" x14ac:dyDescent="0.25">
      <c r="A922" s="48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spans="1:26" ht="15.75" customHeight="1" x14ac:dyDescent="0.25">
      <c r="A923" s="48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spans="1:26" ht="15.75" customHeight="1" x14ac:dyDescent="0.25">
      <c r="A924" s="48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spans="1:26" ht="15.75" customHeight="1" x14ac:dyDescent="0.25">
      <c r="A925" s="48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spans="1:26" ht="15.75" customHeight="1" x14ac:dyDescent="0.25">
      <c r="A926" s="48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spans="1:26" ht="15.75" customHeight="1" x14ac:dyDescent="0.25">
      <c r="A927" s="48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spans="1:26" ht="15.75" customHeight="1" x14ac:dyDescent="0.25">
      <c r="A928" s="48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spans="1:26" ht="15.75" customHeight="1" x14ac:dyDescent="0.25">
      <c r="A929" s="48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spans="1:26" ht="15.75" customHeight="1" x14ac:dyDescent="0.25">
      <c r="A930" s="48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spans="1:26" ht="15.75" customHeight="1" x14ac:dyDescent="0.25">
      <c r="A931" s="48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spans="1:26" ht="15.75" customHeight="1" x14ac:dyDescent="0.25">
      <c r="A932" s="48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spans="1:26" ht="15.75" customHeight="1" x14ac:dyDescent="0.25">
      <c r="A933" s="48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spans="1:26" ht="15.75" customHeight="1" x14ac:dyDescent="0.25">
      <c r="A934" s="48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spans="1:26" ht="15.75" customHeight="1" x14ac:dyDescent="0.25">
      <c r="A935" s="48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spans="1:26" ht="15.75" customHeight="1" x14ac:dyDescent="0.25">
      <c r="A936" s="48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spans="1:26" ht="15.75" customHeight="1" x14ac:dyDescent="0.25">
      <c r="A937" s="48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spans="1:26" ht="15.75" customHeight="1" x14ac:dyDescent="0.25">
      <c r="A938" s="48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spans="1:26" ht="15.75" customHeight="1" x14ac:dyDescent="0.25">
      <c r="A939" s="48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spans="1:26" ht="15.75" customHeight="1" x14ac:dyDescent="0.25">
      <c r="A940" s="48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spans="1:26" ht="15.75" customHeight="1" x14ac:dyDescent="0.25">
      <c r="A941" s="48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spans="1:26" ht="15.75" customHeight="1" x14ac:dyDescent="0.25">
      <c r="A942" s="48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spans="1:26" ht="15.75" customHeight="1" x14ac:dyDescent="0.25">
      <c r="A943" s="48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spans="1:26" ht="15.75" customHeight="1" x14ac:dyDescent="0.25">
      <c r="A944" s="48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spans="1:26" ht="15.75" customHeight="1" x14ac:dyDescent="0.25">
      <c r="A945" s="48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spans="1:26" ht="15.75" customHeight="1" x14ac:dyDescent="0.25">
      <c r="A946" s="48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spans="1:26" ht="15.75" customHeight="1" x14ac:dyDescent="0.25">
      <c r="A947" s="48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spans="1:26" ht="15.75" customHeight="1" x14ac:dyDescent="0.25">
      <c r="A948" s="48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spans="1:26" ht="15.75" customHeight="1" x14ac:dyDescent="0.25">
      <c r="A949" s="48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spans="1:26" ht="15.75" customHeight="1" x14ac:dyDescent="0.25">
      <c r="A950" s="48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spans="1:26" ht="15.75" customHeight="1" x14ac:dyDescent="0.25">
      <c r="A951" s="48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spans="1:26" ht="15.75" customHeight="1" x14ac:dyDescent="0.25">
      <c r="A952" s="48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spans="1:26" ht="15.75" customHeight="1" x14ac:dyDescent="0.25">
      <c r="A953" s="48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spans="1:26" ht="15.75" customHeight="1" x14ac:dyDescent="0.25">
      <c r="A954" s="48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spans="1:26" ht="15.75" customHeight="1" x14ac:dyDescent="0.25">
      <c r="A955" s="48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spans="1:26" ht="15.75" customHeight="1" x14ac:dyDescent="0.25">
      <c r="A956" s="48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spans="1:26" ht="15.75" customHeight="1" x14ac:dyDescent="0.25">
      <c r="A957" s="48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spans="1:26" ht="15.75" customHeight="1" x14ac:dyDescent="0.25">
      <c r="A958" s="48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spans="1:26" ht="15.75" customHeight="1" x14ac:dyDescent="0.25">
      <c r="A959" s="48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spans="1:26" ht="15.75" customHeight="1" x14ac:dyDescent="0.25">
      <c r="A960" s="48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spans="1:26" ht="15.75" customHeight="1" x14ac:dyDescent="0.25">
      <c r="A961" s="48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spans="1:26" ht="15.75" customHeight="1" x14ac:dyDescent="0.25">
      <c r="A962" s="48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spans="1:26" ht="15.75" customHeight="1" x14ac:dyDescent="0.25">
      <c r="A963" s="48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spans="1:26" ht="15.75" customHeight="1" x14ac:dyDescent="0.25">
      <c r="A964" s="48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spans="1:26" ht="15.75" customHeight="1" x14ac:dyDescent="0.25">
      <c r="A965" s="48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spans="1:26" ht="15.75" customHeight="1" x14ac:dyDescent="0.25">
      <c r="A966" s="48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spans="1:26" ht="15.75" customHeight="1" x14ac:dyDescent="0.25">
      <c r="A967" s="48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spans="1:26" ht="15.75" customHeight="1" x14ac:dyDescent="0.25">
      <c r="A968" s="48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spans="1:26" ht="15.75" customHeight="1" x14ac:dyDescent="0.25">
      <c r="A969" s="48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spans="1:26" ht="15.75" customHeight="1" x14ac:dyDescent="0.25">
      <c r="A970" s="48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spans="1:26" ht="15.75" customHeight="1" x14ac:dyDescent="0.25">
      <c r="A971" s="48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spans="1:26" ht="15.75" customHeight="1" x14ac:dyDescent="0.25">
      <c r="A972" s="48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spans="1:26" ht="15.75" customHeight="1" x14ac:dyDescent="0.25">
      <c r="A973" s="48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spans="1:26" ht="15.75" customHeight="1" x14ac:dyDescent="0.25">
      <c r="A974" s="48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spans="1:26" ht="15.75" customHeight="1" x14ac:dyDescent="0.25">
      <c r="A975" s="48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spans="1:26" ht="15.75" customHeight="1" x14ac:dyDescent="0.25">
      <c r="A976" s="48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spans="1:26" ht="15.75" customHeight="1" x14ac:dyDescent="0.25">
      <c r="A977" s="48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spans="1:26" ht="15.75" customHeight="1" x14ac:dyDescent="0.25">
      <c r="A978" s="48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spans="1:26" ht="15.75" customHeight="1" x14ac:dyDescent="0.25">
      <c r="A979" s="48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spans="1:26" ht="15.75" customHeight="1" x14ac:dyDescent="0.25">
      <c r="A980" s="48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spans="1:26" ht="15.75" customHeight="1" x14ac:dyDescent="0.25">
      <c r="A981" s="48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spans="1:26" ht="15.75" customHeight="1" x14ac:dyDescent="0.25">
      <c r="A982" s="48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spans="1:26" ht="15.75" customHeight="1" x14ac:dyDescent="0.25">
      <c r="A983" s="48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spans="1:26" ht="15.75" customHeight="1" x14ac:dyDescent="0.25">
      <c r="A984" s="48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spans="1:26" ht="15.75" customHeight="1" x14ac:dyDescent="0.25">
      <c r="A985" s="48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spans="1:26" ht="15.75" customHeight="1" x14ac:dyDescent="0.25">
      <c r="A986" s="48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spans="1:26" ht="15.75" customHeight="1" x14ac:dyDescent="0.25">
      <c r="A987" s="48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spans="1:26" ht="15.75" customHeight="1" x14ac:dyDescent="0.25">
      <c r="A988" s="48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spans="1:26" ht="15.75" customHeight="1" x14ac:dyDescent="0.25">
      <c r="A989" s="48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spans="1:26" ht="15.75" customHeight="1" x14ac:dyDescent="0.25">
      <c r="A990" s="48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spans="1:26" ht="15.75" customHeight="1" x14ac:dyDescent="0.25">
      <c r="A991" s="48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spans="1:26" ht="15.75" customHeight="1" x14ac:dyDescent="0.25">
      <c r="A992" s="48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spans="1:26" ht="15.75" customHeight="1" x14ac:dyDescent="0.25">
      <c r="A993" s="48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spans="1:26" ht="15.75" customHeight="1" x14ac:dyDescent="0.25">
      <c r="A994" s="48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spans="1:26" ht="15.75" customHeight="1" x14ac:dyDescent="0.25">
      <c r="A995" s="48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  <row r="996" spans="1:26" ht="15.75" customHeight="1" x14ac:dyDescent="0.25">
      <c r="A996" s="48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</row>
    <row r="997" spans="1:26" ht="15.75" customHeight="1" x14ac:dyDescent="0.25">
      <c r="A997" s="48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</row>
    <row r="998" spans="1:26" ht="15.75" customHeight="1" x14ac:dyDescent="0.25">
      <c r="A998" s="48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</row>
    <row r="999" spans="1:26" ht="15.75" customHeight="1" x14ac:dyDescent="0.25">
      <c r="A999" s="48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</row>
    <row r="1000" spans="1:26" ht="15.75" customHeight="1" x14ac:dyDescent="0.25">
      <c r="A1000" s="48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 x14ac:dyDescent="0.2"/>
  <cols>
    <col min="1" max="1" width="48.109375" customWidth="1"/>
    <col min="2" max="2" width="30" customWidth="1"/>
    <col min="3" max="26" width="10.5546875" customWidth="1"/>
  </cols>
  <sheetData>
    <row r="1" spans="1:2" ht="15.75" customHeight="1" x14ac:dyDescent="0.2"/>
    <row r="2" spans="1:2" ht="15.75" customHeight="1" x14ac:dyDescent="0.2">
      <c r="A2" s="78" t="s">
        <v>95</v>
      </c>
      <c r="B2" s="78" t="s">
        <v>96</v>
      </c>
    </row>
    <row r="3" spans="1:2" ht="15.75" customHeight="1" x14ac:dyDescent="0.2">
      <c r="A3" s="79" t="s">
        <v>130</v>
      </c>
      <c r="B3" s="79" t="s">
        <v>130</v>
      </c>
    </row>
    <row r="4" spans="1:2" ht="15.75" customHeight="1" x14ac:dyDescent="0.25">
      <c r="A4" s="80" t="s">
        <v>131</v>
      </c>
      <c r="B4" s="80" t="s">
        <v>132</v>
      </c>
    </row>
    <row r="5" spans="1:2" ht="15.75" customHeight="1" x14ac:dyDescent="0.25">
      <c r="A5" s="80" t="s">
        <v>133</v>
      </c>
      <c r="B5" s="80" t="s">
        <v>134</v>
      </c>
    </row>
    <row r="6" spans="1:2" ht="15.75" customHeight="1" x14ac:dyDescent="0.25">
      <c r="A6" s="80" t="s">
        <v>5</v>
      </c>
      <c r="B6" s="80" t="s">
        <v>7</v>
      </c>
    </row>
    <row r="7" spans="1:2" ht="15.75" customHeight="1" x14ac:dyDescent="0.25">
      <c r="A7" s="80" t="s">
        <v>135</v>
      </c>
      <c r="B7" s="80" t="s">
        <v>136</v>
      </c>
    </row>
    <row r="8" spans="1:2" ht="15.75" customHeight="1" x14ac:dyDescent="0.25">
      <c r="A8" s="80" t="s">
        <v>137</v>
      </c>
      <c r="B8" s="80" t="s">
        <v>138</v>
      </c>
    </row>
    <row r="9" spans="1:2" ht="15.75" customHeight="1" x14ac:dyDescent="0.25">
      <c r="A9" s="80" t="s">
        <v>139</v>
      </c>
      <c r="B9" s="80" t="s">
        <v>140</v>
      </c>
    </row>
    <row r="10" spans="1:2" ht="15.75" customHeight="1" x14ac:dyDescent="0.25">
      <c r="A10" s="80" t="s">
        <v>141</v>
      </c>
      <c r="B10" s="80" t="s">
        <v>142</v>
      </c>
    </row>
    <row r="11" spans="1:2" ht="15.75" customHeight="1" x14ac:dyDescent="0.25">
      <c r="A11" s="80" t="s">
        <v>143</v>
      </c>
      <c r="B11" s="80" t="s">
        <v>144</v>
      </c>
    </row>
    <row r="12" spans="1:2" ht="15.75" customHeight="1" x14ac:dyDescent="0.25">
      <c r="A12" s="81" t="s">
        <v>145</v>
      </c>
      <c r="B12" s="80" t="s">
        <v>146</v>
      </c>
    </row>
    <row r="13" spans="1:2" ht="15.75" customHeight="1" x14ac:dyDescent="0.25">
      <c r="A13" s="81" t="s">
        <v>147</v>
      </c>
      <c r="B13" s="80" t="s">
        <v>148</v>
      </c>
    </row>
    <row r="14" spans="1:2" ht="15.75" customHeight="1" x14ac:dyDescent="0.25">
      <c r="A14" s="81" t="s">
        <v>149</v>
      </c>
      <c r="B14" s="80" t="s">
        <v>150</v>
      </c>
    </row>
    <row r="15" spans="1:2" ht="15.75" customHeight="1" x14ac:dyDescent="0.25">
      <c r="A15" s="81" t="s">
        <v>151</v>
      </c>
      <c r="B15" s="80" t="s">
        <v>152</v>
      </c>
    </row>
    <row r="16" spans="1:2" ht="15.75" customHeight="1" x14ac:dyDescent="0.25">
      <c r="A16" s="81" t="s">
        <v>153</v>
      </c>
      <c r="B16" s="80" t="s">
        <v>154</v>
      </c>
    </row>
    <row r="17" spans="1:7" ht="15.75" customHeight="1" x14ac:dyDescent="0.25">
      <c r="A17" s="81" t="s">
        <v>155</v>
      </c>
      <c r="B17" s="80" t="s">
        <v>156</v>
      </c>
    </row>
    <row r="18" spans="1:7" ht="15.75" customHeight="1" x14ac:dyDescent="0.2"/>
    <row r="19" spans="1:7" ht="15.75" customHeight="1" x14ac:dyDescent="0.25">
      <c r="A19" s="82" t="s">
        <v>115</v>
      </c>
      <c r="B19" s="82" t="s">
        <v>157</v>
      </c>
      <c r="D19" s="82" t="s">
        <v>158</v>
      </c>
      <c r="G19" s="83" t="s">
        <v>111</v>
      </c>
    </row>
    <row r="20" spans="1:7" ht="15.75" customHeight="1" x14ac:dyDescent="0.2">
      <c r="A20" s="79" t="s">
        <v>130</v>
      </c>
      <c r="B20" s="79" t="s">
        <v>130</v>
      </c>
      <c r="D20" s="79" t="s">
        <v>130</v>
      </c>
      <c r="G20" s="79" t="s">
        <v>130</v>
      </c>
    </row>
    <row r="21" spans="1:7" ht="15.75" customHeight="1" x14ac:dyDescent="0.25">
      <c r="A21" s="84" t="s">
        <v>159</v>
      </c>
      <c r="B21" s="84" t="s">
        <v>160</v>
      </c>
      <c r="D21" s="84" t="s">
        <v>13</v>
      </c>
      <c r="G21" s="84" t="s">
        <v>26</v>
      </c>
    </row>
    <row r="22" spans="1:7" ht="15.75" customHeight="1" x14ac:dyDescent="0.25">
      <c r="A22" s="84" t="s">
        <v>161</v>
      </c>
      <c r="B22" s="84" t="s">
        <v>162</v>
      </c>
      <c r="D22" s="84" t="s">
        <v>163</v>
      </c>
      <c r="G22" s="84" t="s">
        <v>164</v>
      </c>
    </row>
    <row r="23" spans="1:7" ht="15.75" customHeight="1" x14ac:dyDescent="0.25">
      <c r="A23" s="84" t="s">
        <v>165</v>
      </c>
      <c r="B23" s="84" t="s">
        <v>166</v>
      </c>
      <c r="D23" s="84" t="s">
        <v>167</v>
      </c>
    </row>
    <row r="24" spans="1:7" ht="15.75" customHeight="1" x14ac:dyDescent="0.25">
      <c r="A24" s="84" t="s">
        <v>168</v>
      </c>
      <c r="B24" s="84" t="s">
        <v>169</v>
      </c>
      <c r="D24" s="84" t="s">
        <v>170</v>
      </c>
    </row>
    <row r="25" spans="1:7" ht="15.75" customHeight="1" x14ac:dyDescent="0.25">
      <c r="A25" s="84" t="s">
        <v>171</v>
      </c>
      <c r="B25" s="84" t="s">
        <v>172</v>
      </c>
      <c r="D25" s="84" t="s">
        <v>173</v>
      </c>
    </row>
    <row r="26" spans="1:7" ht="15.75" customHeight="1" x14ac:dyDescent="0.25">
      <c r="A26" s="84" t="s">
        <v>174</v>
      </c>
      <c r="B26" s="84" t="s">
        <v>28</v>
      </c>
    </row>
    <row r="27" spans="1:7" ht="15.75" customHeight="1" x14ac:dyDescent="0.25">
      <c r="A27" s="84" t="s">
        <v>30</v>
      </c>
    </row>
    <row r="28" spans="1:7" ht="15.75" customHeight="1" x14ac:dyDescent="0.25">
      <c r="A28" s="84" t="s">
        <v>175</v>
      </c>
      <c r="B28" s="82" t="s">
        <v>14</v>
      </c>
      <c r="D28" s="83" t="s">
        <v>176</v>
      </c>
    </row>
    <row r="29" spans="1:7" ht="15.75" customHeight="1" x14ac:dyDescent="0.25">
      <c r="A29" s="84" t="s">
        <v>177</v>
      </c>
      <c r="B29" s="79" t="s">
        <v>130</v>
      </c>
      <c r="D29" s="79" t="s">
        <v>130</v>
      </c>
    </row>
    <row r="30" spans="1:7" ht="15.75" customHeight="1" x14ac:dyDescent="0.25">
      <c r="A30" s="84" t="s">
        <v>178</v>
      </c>
      <c r="B30" s="84" t="s">
        <v>15</v>
      </c>
      <c r="D30" s="85" t="s">
        <v>179</v>
      </c>
    </row>
    <row r="31" spans="1:7" ht="15.75" customHeight="1" x14ac:dyDescent="0.25">
      <c r="B31" s="84" t="s">
        <v>180</v>
      </c>
      <c r="D31" s="86" t="s">
        <v>181</v>
      </c>
    </row>
    <row r="32" spans="1:7" ht="15.75" customHeight="1" x14ac:dyDescent="0.25">
      <c r="B32" s="84" t="s">
        <v>83</v>
      </c>
      <c r="D32" s="86" t="s">
        <v>182</v>
      </c>
    </row>
    <row r="33" spans="1:4" ht="15.75" customHeight="1" x14ac:dyDescent="0.2">
      <c r="A33" s="82" t="s">
        <v>183</v>
      </c>
      <c r="B33" s="82" t="s">
        <v>184</v>
      </c>
      <c r="D33" s="87" t="s">
        <v>185</v>
      </c>
    </row>
    <row r="34" spans="1:4" ht="15.75" customHeight="1" x14ac:dyDescent="0.2">
      <c r="A34" s="79" t="s">
        <v>130</v>
      </c>
      <c r="B34" s="79" t="s">
        <v>130</v>
      </c>
      <c r="D34" s="86" t="s">
        <v>186</v>
      </c>
    </row>
    <row r="35" spans="1:4" ht="15.75" customHeight="1" x14ac:dyDescent="0.25">
      <c r="A35" s="84" t="s">
        <v>40</v>
      </c>
      <c r="B35" s="84" t="s">
        <v>187</v>
      </c>
      <c r="D35" s="86" t="s">
        <v>3</v>
      </c>
    </row>
    <row r="36" spans="1:4" ht="15.75" customHeight="1" x14ac:dyDescent="0.25">
      <c r="A36" s="84" t="s">
        <v>188</v>
      </c>
      <c r="B36" s="84" t="s">
        <v>189</v>
      </c>
      <c r="D36" s="86" t="s">
        <v>190</v>
      </c>
    </row>
    <row r="37" spans="1:4" ht="15.75" customHeight="1" x14ac:dyDescent="0.25">
      <c r="A37" s="84" t="s">
        <v>68</v>
      </c>
      <c r="D37" s="86" t="s">
        <v>191</v>
      </c>
    </row>
    <row r="38" spans="1:4" ht="15.75" customHeight="1" x14ac:dyDescent="0.25">
      <c r="A38" s="84" t="s">
        <v>69</v>
      </c>
      <c r="D38" s="87" t="s">
        <v>192</v>
      </c>
    </row>
    <row r="39" spans="1:4" ht="15.75" customHeight="1" x14ac:dyDescent="0.2">
      <c r="D39" s="86" t="s">
        <v>193</v>
      </c>
    </row>
    <row r="40" spans="1:4" ht="15.75" customHeight="1" x14ac:dyDescent="0.2">
      <c r="D40" s="86" t="s">
        <v>194</v>
      </c>
    </row>
    <row r="41" spans="1:4" ht="15.75" customHeight="1" x14ac:dyDescent="0.2">
      <c r="D41" s="87" t="s">
        <v>195</v>
      </c>
    </row>
    <row r="42" spans="1:4" ht="15.75" customHeight="1" x14ac:dyDescent="0.2">
      <c r="D42" s="86" t="s">
        <v>196</v>
      </c>
    </row>
    <row r="43" spans="1:4" ht="15.75" customHeight="1" x14ac:dyDescent="0.2">
      <c r="D43" s="86" t="s">
        <v>197</v>
      </c>
    </row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2021-07-21T15:57:15Z</dcterms:created>
  <dcterms:modified xsi:type="dcterms:W3CDTF">2021-07-21T17:12:02Z</dcterms:modified>
</cp:coreProperties>
</file>