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julio 2021\PROMOCION\"/>
    </mc:Choice>
  </mc:AlternateContent>
  <xr:revisionPtr revIDLastSave="0" documentId="8_{030D382A-E810-42C6-935D-0681C97543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P17" i="2"/>
  <c r="O17" i="2"/>
  <c r="N17" i="2"/>
  <c r="K22" i="2" s="1"/>
  <c r="M17" i="2"/>
  <c r="L17" i="2"/>
  <c r="K17" i="2"/>
  <c r="J22" i="2" s="1"/>
  <c r="J17" i="2"/>
  <c r="I17" i="2"/>
  <c r="H17" i="2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<sst xmlns="http://schemas.openxmlformats.org/spreadsheetml/2006/main" count="239" uniqueCount="203">
  <si>
    <t>HOJA DE VIDA INDICADOR</t>
  </si>
  <si>
    <t>IDENTIFICACIÓN</t>
  </si>
  <si>
    <t>Objetivo estratégico: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</si>
  <si>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</si>
  <si>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</si>
  <si>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</si>
  <si>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</si>
  <si>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</si>
  <si>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</si>
  <si>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Nivel de satisfacción usuarios Red de Información Turística.</t>
  </si>
  <si>
    <t>Objetivo del indicador:</t>
  </si>
  <si>
    <t>Conocer el nivel de satisfacción de los usuarios frente los servicios  ofrecidos por la Red de Información Turística.</t>
  </si>
  <si>
    <t>Tipo:</t>
  </si>
  <si>
    <t>De resultado</t>
  </si>
  <si>
    <t>Tendencia</t>
  </si>
  <si>
    <t>Positiva</t>
  </si>
  <si>
    <t>Línea base:</t>
  </si>
  <si>
    <t>No aplica</t>
  </si>
  <si>
    <t>Fórmula:</t>
  </si>
  <si>
    <t>Numerador</t>
  </si>
  <si>
    <t>Promedio calificaciones encuestas de satisfacción</t>
  </si>
  <si>
    <t>x100</t>
  </si>
  <si>
    <t>Denominador</t>
  </si>
  <si>
    <t>Meta programada</t>
  </si>
  <si>
    <t>Meta:</t>
  </si>
  <si>
    <t>Unidad de Medida:</t>
  </si>
  <si>
    <t>Número</t>
  </si>
  <si>
    <t>Frecuencia de Medición:</t>
  </si>
  <si>
    <t>Mensual</t>
  </si>
  <si>
    <t>Responsable:</t>
  </si>
  <si>
    <t>Subdirector(a) de Promoción y Mercadeo</t>
  </si>
  <si>
    <t>Elaboró:</t>
  </si>
  <si>
    <t>Jessica Paola Algarra Tovar, Contratista,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</si>
  <si>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</si>
  <si>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</si>
  <si>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</si>
  <si>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</si>
  <si>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</si>
  <si>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</si>
  <si>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</si>
  <si>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</si>
  <si>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</si>
  <si>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</si>
  <si>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</si>
  <si>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Plan de acción proyecto 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</si>
  <si>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</si>
  <si>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</si>
  <si>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</si>
  <si>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</si>
  <si>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</si>
  <si>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</si>
  <si>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</si>
  <si>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</si>
  <si>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</si>
  <si>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</si>
  <si>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</si>
  <si>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</si>
  <si>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</si>
  <si>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</si>
  <si>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</si>
  <si>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</si>
  <si>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Evaluación de los servicios ofrecidos en la Red de Información Turística considerando los recursos humanos, físicos y aspectos logísticos de la atención que se percibe en las oficinas fijas, móviles y en los recorridos gratuitos liderados por guías profesionales.</t>
  </si>
  <si>
    <t>Calificación promedio programada para el periodo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</si>
  <si>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</si>
  <si>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</si>
  <si>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</si>
  <si>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</si>
  <si>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</si>
  <si>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</si>
  <si>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</si>
  <si>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</si>
  <si>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</si>
  <si>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</si>
  <si>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</si>
  <si>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</si>
  <si>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</si>
  <si>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</si>
  <si>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</si>
  <si>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Frente a los servicios ofrecidos en la Red de Información Turística, la Subdirección de Promoción y Mercadeo cuenta un mecanismo virtual de calificación tendiente a evaluar la percepción de satisfacción de los usuarios frente a los servicios ofrecidos en los PIT;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promedio de 4,77 sobre 5 puntos, siendo esta ultima la máxima calificación establecida.
El total de personas encuestadas en Enero: 55
El total de personas encuestadas en Febrero:19
El total de personas encuestadas en Marzo: 29
Total: 103</t>
  </si>
  <si>
    <t>Trimestre II:</t>
  </si>
  <si>
    <t>Frente a los servicios ofrecidos en la Red de Información Turística, la Subdirección de Promoción y Mercadeo cuenta un mecanismo virtual de calificación tendiente a evaluar la percepción de satisfacción de los usuarios frente a los servicios ofrecidos en los PIT;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promedio de 4,82 sobre 5 puntos, siendo esta ultima la máxima calificación establecida.
El total de personas encuestadas en Abril: 99
El total de personas encuestadas en Mayo: 131
El total de personas encuestadas en Junio: 97
Total: 327</t>
  </si>
  <si>
    <t>Trimestre III:</t>
  </si>
  <si>
    <t xml:space="preserve">"Frente a los servicios ofrecidos en la Red de Información Turística, la Subdirección de Promoción y Mercadeo cuenta un mecanismo virtual de calificación tendiente a evaluar la percepción de satisfacción de los usuarios frente a los servicios ofrecidos en los PIT;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promedio de 4,84 sobre 5 puntos, siendo esta ultima la máxima calificación establecida.
El total de personas encuestadas en Julio: 128
El total de personas encuestadas en Agosto: 
El total de personas encuestadas en Septiembre: 
Total: 128                                                                                                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</si>
  <si>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</si>
  <si>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</si>
  <si>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</si>
  <si>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</si>
  <si>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</si>
  <si>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</si>
  <si>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</si>
  <si>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</si>
  <si>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</si>
  <si>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</si>
  <si>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</si>
  <si>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</si>
  <si>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</si>
  <si>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</si>
  <si>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</si>
  <si>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</si>
  <si>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</si>
  <si>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</si>
  <si>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</si>
  <si>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</si>
  <si>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</si>
  <si>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</si>
  <si>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</si>
  <si>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</si>
  <si>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</si>
  <si>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</si>
  <si>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</si>
  <si>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</si>
  <si>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</si>
  <si>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</si>
  <si>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</si>
  <si>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</si>
  <si>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</si>
  <si>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</si>
  <si>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</si>
  <si>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</si>
  <si>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</si>
  <si>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</si>
  <si>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</si>
  <si>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</si>
  <si>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</si>
  <si>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</si>
  <si>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</si>
  <si>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</si>
  <si>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</si>
  <si>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</si>
  <si>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</si>
  <si>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</si>
  <si>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</si>
  <si>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</si>
  <si>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</si>
  <si>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</si>
  <si>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</si>
  <si>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</si>
  <si>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</si>
  <si>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</si>
  <si>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</si>
  <si>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</si>
  <si>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</si>
  <si>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</si>
  <si>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</si>
  <si>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</si>
  <si>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</si>
  <si>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</si>
  <si>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</si>
  <si>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</si>
  <si>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</si>
  <si>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</si>
  <si>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</si>
  <si>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</si>
  <si>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</si>
  <si>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</si>
  <si>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</si>
  <si>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</si>
  <si>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</si>
  <si>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</si>
  <si>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</si>
  <si>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</si>
  <si>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</si>
  <si>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</si>
  <si>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</si>
  <si>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</si>
  <si>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</si>
  <si>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Porcentaje</t>
  </si>
  <si>
    <t>Subdirector(a) Corporativo y de Control Disciplinario</t>
  </si>
  <si>
    <t>Bimestral</t>
  </si>
  <si>
    <t>De eficiencia</t>
  </si>
  <si>
    <t>Trimestral</t>
  </si>
  <si>
    <t>De efectividad</t>
  </si>
  <si>
    <t>Subdirector(a) de Gestión del Destino</t>
  </si>
  <si>
    <t>Cuatrimestral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</si>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</sst>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7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2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/>
    <xf numFmtId="0" fontId="10" fillId="3" borderId="23" xfId="0" applyFont="1" applyFill="1" applyBorder="1"/>
    <xf numFmtId="0" fontId="9" fillId="3" borderId="24" xfId="0" applyFont="1" applyFill="1" applyBorder="1" applyAlignment="1"/>
    <xf numFmtId="0" fontId="10" fillId="3" borderId="24" xfId="0" applyFont="1" applyFill="1" applyBorder="1"/>
    <xf numFmtId="0" fontId="9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1" xfId="0" applyNumberFormat="1" applyFont="1" applyBorder="1" applyAlignment="1">
      <alignment horizontal="lef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9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1" customWidth="1"/>
    <col min="4" max="4" width="22.6640625" customWidth="1"/>
    <col min="5" max="5" width="13.109375" customWidth="1"/>
    <col min="6" max="6" width="9.109375" customWidth="1"/>
    <col min="7" max="7" width="32.88671875" customWidth="1"/>
    <col min="8" max="8" width="9.6640625" customWidth="1"/>
    <col min="9" max="26" width="11.44140625" customWidth="1"/>
  </cols>
  <sheetData>
    <row r="1" spans="1:26" ht="12.75" customHeight="1" x14ac:dyDescent="0.2">
      <c r="A1" s="1">
        <v>4525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96"/>
      <c r="C2" s="98" t="s">
        <v>0</v>
      </c>
      <c r="D2" s="99"/>
      <c r="E2" s="99"/>
      <c r="F2" s="99"/>
      <c r="G2" s="99"/>
      <c r="H2" s="10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97"/>
      <c r="C3" s="101"/>
      <c r="D3" s="102"/>
      <c r="E3" s="102"/>
      <c r="F3" s="102"/>
      <c r="G3" s="102"/>
      <c r="H3" s="10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.5" customHeight="1" x14ac:dyDescent="0.2">
      <c r="A4" s="2"/>
      <c r="B4" s="97"/>
      <c r="C4" s="101"/>
      <c r="D4" s="102"/>
      <c r="E4" s="102"/>
      <c r="F4" s="102"/>
      <c r="G4" s="102"/>
      <c r="H4" s="10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.75" customHeight="1" x14ac:dyDescent="0.2">
      <c r="A5" s="2"/>
      <c r="B5" s="86"/>
      <c r="C5" s="104"/>
      <c r="D5" s="105"/>
      <c r="E5" s="105"/>
      <c r="F5" s="105"/>
      <c r="G5" s="105"/>
      <c r="H5" s="9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3"/>
      <c r="C6" s="4"/>
      <c r="D6" s="4"/>
      <c r="E6" s="4"/>
      <c r="F6" s="4"/>
      <c r="G6" s="4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6"/>
      <c r="C7" s="7"/>
      <c r="D7" s="8" t="s">
        <v>1</v>
      </c>
      <c r="E7" s="7"/>
      <c r="F7" s="7"/>
      <c r="G7" s="7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"/>
      <c r="B8" s="10" t="s">
        <v>2</v>
      </c>
      <c r="C8" s="106" t="s">
        <v>3</v>
      </c>
      <c r="D8" s="95"/>
      <c r="E8" s="95"/>
      <c r="F8" s="95"/>
      <c r="G8" s="95"/>
      <c r="H8" s="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11" t="s">
        <v>4</v>
      </c>
      <c r="C9" s="12" t="s">
        <v>5</v>
      </c>
      <c r="D9" s="10" t="s">
        <v>6</v>
      </c>
      <c r="E9" s="106" t="s">
        <v>7</v>
      </c>
      <c r="F9" s="95"/>
      <c r="G9" s="95"/>
      <c r="H9" s="8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13" t="s">
        <v>8</v>
      </c>
      <c r="C10" s="12" t="s">
        <v>9</v>
      </c>
      <c r="D10" s="10" t="s">
        <v>10</v>
      </c>
      <c r="E10" s="106" t="s">
        <v>11</v>
      </c>
      <c r="F10" s="95"/>
      <c r="G10" s="95"/>
      <c r="H10" s="8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14" t="s">
        <v>12</v>
      </c>
      <c r="C11" s="15" t="s">
        <v>13</v>
      </c>
      <c r="D11" s="16" t="s">
        <v>14</v>
      </c>
      <c r="E11" s="106" t="s">
        <v>15</v>
      </c>
      <c r="F11" s="95"/>
      <c r="G11" s="95"/>
      <c r="H11" s="8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107" t="s">
        <v>16</v>
      </c>
      <c r="C12" s="85" t="s">
        <v>17</v>
      </c>
      <c r="D12" s="87" t="s">
        <v>18</v>
      </c>
      <c r="E12" s="17" t="s">
        <v>19</v>
      </c>
      <c r="F12" s="88" t="s">
        <v>20</v>
      </c>
      <c r="G12" s="89"/>
      <c r="H12" s="90" t="s">
        <v>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">
      <c r="A13" s="2"/>
      <c r="B13" s="108"/>
      <c r="C13" s="86"/>
      <c r="D13" s="86"/>
      <c r="E13" s="18" t="s">
        <v>22</v>
      </c>
      <c r="F13" s="92" t="s">
        <v>23</v>
      </c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13" t="s">
        <v>24</v>
      </c>
      <c r="C14" s="19">
        <v>4.75</v>
      </c>
      <c r="D14" s="13" t="s">
        <v>25</v>
      </c>
      <c r="E14" s="93" t="s">
        <v>26</v>
      </c>
      <c r="F14" s="89"/>
      <c r="G14" s="20" t="s">
        <v>27</v>
      </c>
      <c r="H14" s="21" t="s">
        <v>28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">
      <c r="A15" s="2"/>
      <c r="B15" s="14" t="s">
        <v>29</v>
      </c>
      <c r="C15" s="94" t="s">
        <v>30</v>
      </c>
      <c r="D15" s="95"/>
      <c r="E15" s="95"/>
      <c r="F15" s="95"/>
      <c r="G15" s="95"/>
      <c r="H15" s="8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.5" customHeight="1" x14ac:dyDescent="0.25">
      <c r="A17" s="2"/>
      <c r="B17" s="22" t="s">
        <v>31</v>
      </c>
      <c r="C17" s="23" t="s">
        <v>32</v>
      </c>
      <c r="D17" s="24"/>
      <c r="E17" s="24"/>
      <c r="F17" s="24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"/>
      <c r="B18" s="22" t="s">
        <v>33</v>
      </c>
      <c r="C18" s="25" t="s">
        <v>34</v>
      </c>
      <c r="D18" s="26"/>
      <c r="E18" s="26"/>
      <c r="F18" s="26"/>
      <c r="G18" s="2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/>
      <c r="B19" s="22" t="s">
        <v>35</v>
      </c>
      <c r="C19" s="27" t="s">
        <v>36</v>
      </c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2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6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7000000}">
          <x14:formula1>
            <xm:f>Fuente!$A$3:$A$17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25">
      <c r="A2" s="28"/>
      <c r="B2" s="109"/>
      <c r="C2" s="110" t="s">
        <v>37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0.25" customHeight="1" x14ac:dyDescent="0.25">
      <c r="A3" s="28"/>
      <c r="B3" s="97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52.5" customHeight="1" x14ac:dyDescent="0.25">
      <c r="A4" s="28"/>
      <c r="B4" s="86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28"/>
      <c r="B5" s="11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28"/>
      <c r="B6" s="29" t="s">
        <v>38</v>
      </c>
      <c r="C6" s="106" t="str">
        <f>IFERROR('1. Hoja de Vida'!C10,"")</f>
        <v>Nivel de satisfacción usuarios Red de Información Turística.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89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 x14ac:dyDescent="0.25">
      <c r="A7" s="28"/>
      <c r="B7" s="30" t="s">
        <v>39</v>
      </c>
      <c r="C7" s="106" t="s">
        <v>30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9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28"/>
      <c r="B8" s="30" t="s">
        <v>40</v>
      </c>
      <c r="C8" s="106" t="s">
        <v>41</v>
      </c>
      <c r="D8" s="95"/>
      <c r="E8" s="95"/>
      <c r="F8" s="95"/>
      <c r="G8" s="95"/>
      <c r="H8" s="95"/>
      <c r="I8" s="95"/>
      <c r="J8" s="89"/>
      <c r="K8" s="112" t="s">
        <v>42</v>
      </c>
      <c r="L8" s="113"/>
      <c r="M8" s="114">
        <v>44413</v>
      </c>
      <c r="N8" s="95"/>
      <c r="O8" s="95"/>
      <c r="P8" s="89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8"/>
      <c r="B9" s="30" t="s">
        <v>43</v>
      </c>
      <c r="C9" s="106" t="s">
        <v>44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89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 x14ac:dyDescent="0.25">
      <c r="A10" s="28"/>
      <c r="B10" s="11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89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28"/>
      <c r="B11" s="116" t="s">
        <v>45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3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28"/>
      <c r="B12" s="118" t="s">
        <v>46</v>
      </c>
      <c r="C12" s="119" t="s">
        <v>47</v>
      </c>
      <c r="D12" s="100"/>
      <c r="E12" s="120" t="s">
        <v>48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89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28"/>
      <c r="B13" s="108"/>
      <c r="C13" s="104"/>
      <c r="D13" s="91"/>
      <c r="E13" s="31" t="s">
        <v>49</v>
      </c>
      <c r="F13" s="32" t="s">
        <v>50</v>
      </c>
      <c r="G13" s="32" t="s">
        <v>51</v>
      </c>
      <c r="H13" s="32" t="s">
        <v>52</v>
      </c>
      <c r="I13" s="32" t="s">
        <v>53</v>
      </c>
      <c r="J13" s="32" t="s">
        <v>54</v>
      </c>
      <c r="K13" s="32" t="s">
        <v>55</v>
      </c>
      <c r="L13" s="32" t="s">
        <v>56</v>
      </c>
      <c r="M13" s="32" t="s">
        <v>57</v>
      </c>
      <c r="N13" s="32" t="s">
        <v>58</v>
      </c>
      <c r="O13" s="32" t="s">
        <v>59</v>
      </c>
      <c r="P13" s="32" t="s">
        <v>60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01.25" customHeight="1" x14ac:dyDescent="0.25">
      <c r="A14" s="28"/>
      <c r="B14" s="33" t="str">
        <f>IFERROR('1. Hoja de Vida'!F12,"")</f>
        <v>Promedio calificaciones encuestas de satisfacción</v>
      </c>
      <c r="C14" s="123" t="s">
        <v>61</v>
      </c>
      <c r="D14" s="89"/>
      <c r="E14" s="34">
        <v>4.46</v>
      </c>
      <c r="F14" s="34">
        <v>4.88</v>
      </c>
      <c r="G14" s="35">
        <v>4.97</v>
      </c>
      <c r="H14" s="35">
        <v>4.91</v>
      </c>
      <c r="I14" s="35">
        <v>4.8</v>
      </c>
      <c r="J14" s="35">
        <v>4.92</v>
      </c>
      <c r="K14" s="35">
        <v>4.97</v>
      </c>
      <c r="L14" s="34"/>
      <c r="M14" s="34"/>
      <c r="N14" s="34"/>
      <c r="O14" s="34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9" customHeight="1" x14ac:dyDescent="0.25">
      <c r="A15" s="28"/>
      <c r="B15" s="33" t="str">
        <f>IFERROR('1. Hoja de Vida'!F13,"")</f>
        <v>Meta programada</v>
      </c>
      <c r="C15" s="123" t="s">
        <v>62</v>
      </c>
      <c r="D15" s="89"/>
      <c r="E15" s="34">
        <v>4.75</v>
      </c>
      <c r="F15" s="34">
        <v>4.75</v>
      </c>
      <c r="G15" s="34">
        <v>4.75</v>
      </c>
      <c r="H15" s="34">
        <v>4.75</v>
      </c>
      <c r="I15" s="34">
        <v>4.75</v>
      </c>
      <c r="J15" s="34">
        <v>4.75</v>
      </c>
      <c r="K15" s="34">
        <v>4.75</v>
      </c>
      <c r="L15" s="34">
        <v>4.75</v>
      </c>
      <c r="M15" s="34">
        <v>4.75</v>
      </c>
      <c r="N15" s="34">
        <v>4.75</v>
      </c>
      <c r="O15" s="34">
        <v>4.75</v>
      </c>
      <c r="P15" s="34">
        <v>4.75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28"/>
      <c r="B16" s="124" t="s">
        <v>63</v>
      </c>
      <c r="C16" s="95"/>
      <c r="D16" s="89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28"/>
      <c r="B17" s="124" t="s">
        <v>64</v>
      </c>
      <c r="C17" s="95"/>
      <c r="D17" s="89"/>
      <c r="E17" s="37">
        <f t="shared" ref="E17:P17" si="0">IFERROR((E14/E15),"")</f>
        <v>0.93894736842105264</v>
      </c>
      <c r="F17" s="38">
        <f t="shared" si="0"/>
        <v>1.0273684210526315</v>
      </c>
      <c r="G17" s="38">
        <f t="shared" si="0"/>
        <v>1.0463157894736841</v>
      </c>
      <c r="H17" s="38">
        <f t="shared" si="0"/>
        <v>1.0336842105263158</v>
      </c>
      <c r="I17" s="38">
        <f t="shared" si="0"/>
        <v>1.0105263157894737</v>
      </c>
      <c r="J17" s="38">
        <f t="shared" si="0"/>
        <v>1.0357894736842106</v>
      </c>
      <c r="K17" s="38">
        <f t="shared" si="0"/>
        <v>1.0463157894736841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28"/>
      <c r="B19" s="125" t="s">
        <v>65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28"/>
      <c r="B20" s="128" t="s">
        <v>66</v>
      </c>
      <c r="C20" s="99"/>
      <c r="D20" s="99"/>
      <c r="E20" s="99"/>
      <c r="F20" s="99"/>
      <c r="G20" s="100"/>
      <c r="H20" s="129" t="s">
        <v>67</v>
      </c>
      <c r="I20" s="95"/>
      <c r="J20" s="95"/>
      <c r="K20" s="89"/>
      <c r="L20" s="121" t="s">
        <v>68</v>
      </c>
      <c r="M20" s="95"/>
      <c r="N20" s="95"/>
      <c r="O20" s="95"/>
      <c r="P20" s="89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 x14ac:dyDescent="0.25">
      <c r="A21" s="28"/>
      <c r="B21" s="104"/>
      <c r="C21" s="105"/>
      <c r="D21" s="105"/>
      <c r="E21" s="105"/>
      <c r="F21" s="105"/>
      <c r="G21" s="91"/>
      <c r="H21" s="42" t="s">
        <v>69</v>
      </c>
      <c r="I21" s="42" t="s">
        <v>70</v>
      </c>
      <c r="J21" s="42" t="s">
        <v>41</v>
      </c>
      <c r="K21" s="42" t="s">
        <v>71</v>
      </c>
      <c r="L21" s="43" t="s">
        <v>72</v>
      </c>
      <c r="M21" s="122" t="s">
        <v>73</v>
      </c>
      <c r="N21" s="95"/>
      <c r="O21" s="95"/>
      <c r="P21" s="89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 x14ac:dyDescent="0.25">
      <c r="A22" s="28"/>
      <c r="B22" s="131" t="s">
        <v>74</v>
      </c>
      <c r="C22" s="95"/>
      <c r="D22" s="95"/>
      <c r="E22" s="95"/>
      <c r="F22" s="95"/>
      <c r="G22" s="89"/>
      <c r="H22" s="44">
        <f>IFERROR(AVERAGE(E17:G17),"")</f>
        <v>1.0042105263157894</v>
      </c>
      <c r="I22" s="44">
        <f>IFERROR(AVERAGE(H17:J17),"")</f>
        <v>1.0266666666666666</v>
      </c>
      <c r="J22" s="44">
        <f>IFERROR(AVERAGE(K17:M17),"")</f>
        <v>0.34877192982456134</v>
      </c>
      <c r="K22" s="44">
        <f>IFERROR(AVERAGE(N17:P17),"")</f>
        <v>0</v>
      </c>
      <c r="L22" s="45"/>
      <c r="M22" s="132"/>
      <c r="N22" s="95"/>
      <c r="O22" s="95"/>
      <c r="P22" s="89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 x14ac:dyDescent="0.25">
      <c r="A23" s="28"/>
      <c r="B23" s="131" t="s">
        <v>75</v>
      </c>
      <c r="C23" s="95"/>
      <c r="D23" s="95"/>
      <c r="E23" s="95"/>
      <c r="F23" s="95"/>
      <c r="G23" s="89"/>
      <c r="H23" s="133">
        <f>IFERROR(AVERAGE(H22:K22),"")</f>
        <v>0.59491228070175439</v>
      </c>
      <c r="I23" s="95"/>
      <c r="J23" s="95"/>
      <c r="K23" s="89"/>
      <c r="L23" s="45"/>
      <c r="M23" s="132"/>
      <c r="N23" s="95"/>
      <c r="O23" s="95"/>
      <c r="P23" s="89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 x14ac:dyDescent="0.25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134" t="s">
        <v>76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89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03.5" customHeight="1" x14ac:dyDescent="0.25">
      <c r="A26" s="28"/>
      <c r="B26" s="49" t="s">
        <v>77</v>
      </c>
      <c r="C26" s="88" t="s">
        <v>78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89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05.75" customHeight="1" x14ac:dyDescent="0.25">
      <c r="A27" s="28"/>
      <c r="B27" s="50" t="s">
        <v>79</v>
      </c>
      <c r="C27" s="88" t="s">
        <v>80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89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28"/>
      <c r="B28" s="51" t="s">
        <v>81</v>
      </c>
      <c r="C28" s="88" t="s">
        <v>82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89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28"/>
      <c r="B29" s="50" t="s">
        <v>83</v>
      </c>
      <c r="C29" s="88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89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8"/>
      <c r="B31" s="130" t="s">
        <v>84</v>
      </c>
      <c r="C31" s="89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 x14ac:dyDescent="0.25">
      <c r="A32" s="28"/>
      <c r="B32" s="53" t="s">
        <v>85</v>
      </c>
      <c r="C32" s="54" t="s">
        <v>86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28"/>
      <c r="B33" s="56" t="s">
        <v>87</v>
      </c>
      <c r="C33" s="57" t="s">
        <v>88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59" t="s">
        <v>89</v>
      </c>
      <c r="C34" s="50" t="s">
        <v>90</v>
      </c>
      <c r="D34" s="6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 x14ac:dyDescent="0.25">
      <c r="A35" s="28"/>
      <c r="B35" s="61" t="s">
        <v>91</v>
      </c>
      <c r="C35" s="50" t="s">
        <v>92</v>
      </c>
      <c r="D35" s="6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28"/>
      <c r="B36" s="62" t="s">
        <v>93</v>
      </c>
      <c r="C36" s="63" t="s">
        <v>94</v>
      </c>
      <c r="D36" s="6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 x14ac:dyDescent="0.25">
      <c r="A2" s="47"/>
      <c r="B2" s="135" t="s">
        <v>95</v>
      </c>
      <c r="C2" s="13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 x14ac:dyDescent="0.25">
      <c r="A3" s="47"/>
      <c r="B3" s="65"/>
      <c r="C3" s="6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 x14ac:dyDescent="0.25">
      <c r="A4" s="47"/>
      <c r="B4" s="66" t="s">
        <v>96</v>
      </c>
      <c r="C4" s="66" t="s">
        <v>97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 x14ac:dyDescent="0.25">
      <c r="A5" s="47"/>
      <c r="B5" s="135" t="s">
        <v>98</v>
      </c>
      <c r="C5" s="13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 x14ac:dyDescent="0.25">
      <c r="A6" s="47"/>
      <c r="B6" s="67" t="s">
        <v>2</v>
      </c>
      <c r="C6" s="68" t="s">
        <v>99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 x14ac:dyDescent="0.25">
      <c r="A7" s="47"/>
      <c r="B7" s="67" t="s">
        <v>100</v>
      </c>
      <c r="C7" s="68" t="s">
        <v>99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 x14ac:dyDescent="0.25">
      <c r="A8" s="47"/>
      <c r="B8" s="67" t="s">
        <v>101</v>
      </c>
      <c r="C8" s="68" t="s">
        <v>102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 x14ac:dyDescent="0.25">
      <c r="A9" s="47"/>
      <c r="B9" s="67" t="s">
        <v>103</v>
      </c>
      <c r="C9" s="69" t="s">
        <v>104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 x14ac:dyDescent="0.25">
      <c r="A10" s="47"/>
      <c r="B10" s="67" t="s">
        <v>105</v>
      </c>
      <c r="C10" s="68" t="s">
        <v>106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 x14ac:dyDescent="0.25">
      <c r="A11" s="47"/>
      <c r="B11" s="67" t="s">
        <v>107</v>
      </c>
      <c r="C11" s="70" t="s">
        <v>108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 x14ac:dyDescent="0.25">
      <c r="A12" s="47"/>
      <c r="B12" s="67" t="s">
        <v>14</v>
      </c>
      <c r="C12" s="69" t="s">
        <v>109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 x14ac:dyDescent="0.25">
      <c r="A13" s="47"/>
      <c r="B13" s="67" t="s">
        <v>110</v>
      </c>
      <c r="C13" s="69" t="s">
        <v>111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 x14ac:dyDescent="0.25">
      <c r="A14" s="47"/>
      <c r="B14" s="67" t="s">
        <v>112</v>
      </c>
      <c r="C14" s="71" t="s">
        <v>113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 x14ac:dyDescent="0.25">
      <c r="A15" s="47"/>
      <c r="B15" s="67" t="s">
        <v>114</v>
      </c>
      <c r="C15" s="69" t="s">
        <v>115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 x14ac:dyDescent="0.25">
      <c r="A16" s="47"/>
      <c r="B16" s="67" t="s">
        <v>116</v>
      </c>
      <c r="C16" s="69" t="s">
        <v>117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 x14ac:dyDescent="0.25">
      <c r="A17" s="47"/>
      <c r="B17" s="67" t="s">
        <v>118</v>
      </c>
      <c r="C17" s="68" t="s">
        <v>119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25">
      <c r="A18" s="47"/>
      <c r="B18" s="67" t="s">
        <v>120</v>
      </c>
      <c r="C18" s="69" t="s">
        <v>121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 x14ac:dyDescent="0.25">
      <c r="A19" s="47"/>
      <c r="B19" s="137" t="s">
        <v>122</v>
      </c>
      <c r="C19" s="1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 x14ac:dyDescent="0.25">
      <c r="A20" s="47"/>
      <c r="B20" s="67" t="s">
        <v>123</v>
      </c>
      <c r="C20" s="72" t="s">
        <v>124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 x14ac:dyDescent="0.25">
      <c r="A21" s="47"/>
      <c r="B21" s="73" t="s">
        <v>42</v>
      </c>
      <c r="C21" s="74" t="s">
        <v>125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 x14ac:dyDescent="0.25">
      <c r="A22" s="47"/>
      <c r="B22" s="73" t="s">
        <v>46</v>
      </c>
      <c r="C22" s="75" t="s">
        <v>126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 x14ac:dyDescent="0.25">
      <c r="A23" s="47"/>
      <c r="B23" s="73" t="s">
        <v>47</v>
      </c>
      <c r="C23" s="74" t="s">
        <v>127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 x14ac:dyDescent="0.25">
      <c r="A24" s="47"/>
      <c r="B24" s="73" t="s">
        <v>63</v>
      </c>
      <c r="C24" s="75" t="s">
        <v>128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 x14ac:dyDescent="0.25">
      <c r="A25" s="47"/>
      <c r="B25" s="67" t="s">
        <v>129</v>
      </c>
      <c r="C25" s="74" t="s">
        <v>130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 x14ac:dyDescent="0.25">
      <c r="A26" s="47"/>
      <c r="B26" s="73" t="s">
        <v>66</v>
      </c>
      <c r="C26" s="74" t="s">
        <v>131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 x14ac:dyDescent="0.25">
      <c r="A27" s="47"/>
      <c r="B27" s="135" t="s">
        <v>132</v>
      </c>
      <c r="C27" s="13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 x14ac:dyDescent="0.25">
      <c r="A28" s="47"/>
      <c r="B28" s="67" t="s">
        <v>133</v>
      </c>
      <c r="C28" s="69" t="s">
        <v>134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76" t="s">
        <v>100</v>
      </c>
      <c r="B2" s="76" t="s">
        <v>101</v>
      </c>
    </row>
    <row r="3" spans="1:2" ht="15.75" customHeight="1" x14ac:dyDescent="0.2">
      <c r="A3" s="77" t="s">
        <v>135</v>
      </c>
      <c r="B3" s="77" t="s">
        <v>135</v>
      </c>
    </row>
    <row r="4" spans="1:2" ht="15.75" customHeight="1" x14ac:dyDescent="0.25">
      <c r="A4" s="78" t="s">
        <v>136</v>
      </c>
      <c r="B4" s="78" t="s">
        <v>137</v>
      </c>
    </row>
    <row r="5" spans="1:2" ht="15.75" customHeight="1" x14ac:dyDescent="0.25">
      <c r="A5" s="78" t="s">
        <v>138</v>
      </c>
      <c r="B5" s="78" t="s">
        <v>139</v>
      </c>
    </row>
    <row r="6" spans="1:2" ht="15.75" customHeight="1" x14ac:dyDescent="0.25">
      <c r="A6" s="78" t="s">
        <v>140</v>
      </c>
      <c r="B6" s="78" t="s">
        <v>141</v>
      </c>
    </row>
    <row r="7" spans="1:2" ht="15.75" customHeight="1" x14ac:dyDescent="0.25">
      <c r="A7" s="78" t="s">
        <v>142</v>
      </c>
      <c r="B7" s="78" t="s">
        <v>143</v>
      </c>
    </row>
    <row r="8" spans="1:2" ht="15.75" customHeight="1" x14ac:dyDescent="0.25">
      <c r="A8" s="78" t="s">
        <v>5</v>
      </c>
      <c r="B8" s="78" t="s">
        <v>7</v>
      </c>
    </row>
    <row r="9" spans="1:2" ht="15.75" customHeight="1" x14ac:dyDescent="0.25">
      <c r="A9" s="78" t="s">
        <v>144</v>
      </c>
      <c r="B9" s="78" t="s">
        <v>145</v>
      </c>
    </row>
    <row r="10" spans="1:2" ht="15.75" customHeight="1" x14ac:dyDescent="0.25">
      <c r="A10" s="78" t="s">
        <v>146</v>
      </c>
      <c r="B10" s="78" t="s">
        <v>147</v>
      </c>
    </row>
    <row r="11" spans="1:2" ht="15.75" customHeight="1" x14ac:dyDescent="0.25">
      <c r="A11" s="78" t="s">
        <v>148</v>
      </c>
      <c r="B11" s="78" t="s">
        <v>149</v>
      </c>
    </row>
    <row r="12" spans="1:2" ht="15.75" customHeight="1" x14ac:dyDescent="0.25">
      <c r="A12" s="79" t="s">
        <v>150</v>
      </c>
      <c r="B12" s="78" t="s">
        <v>151</v>
      </c>
    </row>
    <row r="13" spans="1:2" ht="15.75" customHeight="1" x14ac:dyDescent="0.25">
      <c r="A13" s="79" t="s">
        <v>152</v>
      </c>
      <c r="B13" s="78" t="s">
        <v>153</v>
      </c>
    </row>
    <row r="14" spans="1:2" ht="15.75" customHeight="1" x14ac:dyDescent="0.25">
      <c r="A14" s="79" t="s">
        <v>154</v>
      </c>
      <c r="B14" s="78" t="s">
        <v>155</v>
      </c>
    </row>
    <row r="15" spans="1:2" ht="15.75" customHeight="1" x14ac:dyDescent="0.25">
      <c r="A15" s="79" t="s">
        <v>156</v>
      </c>
      <c r="B15" s="78" t="s">
        <v>157</v>
      </c>
    </row>
    <row r="16" spans="1:2" ht="15.75" customHeight="1" x14ac:dyDescent="0.25">
      <c r="A16" s="79" t="s">
        <v>158</v>
      </c>
      <c r="B16" s="78" t="s">
        <v>159</v>
      </c>
    </row>
    <row r="17" spans="1:7" ht="15.75" customHeight="1" x14ac:dyDescent="0.25">
      <c r="A17" s="79" t="s">
        <v>160</v>
      </c>
      <c r="B17" s="78" t="s">
        <v>161</v>
      </c>
    </row>
    <row r="18" spans="1:7" ht="15.75" customHeight="1" x14ac:dyDescent="0.2"/>
    <row r="19" spans="1:7" ht="15.75" customHeight="1" x14ac:dyDescent="0.25">
      <c r="A19" s="80" t="s">
        <v>120</v>
      </c>
      <c r="B19" s="80" t="s">
        <v>162</v>
      </c>
      <c r="D19" s="80" t="s">
        <v>163</v>
      </c>
      <c r="G19" s="81" t="s">
        <v>116</v>
      </c>
    </row>
    <row r="20" spans="1:7" ht="15.75" customHeight="1" x14ac:dyDescent="0.2">
      <c r="A20" s="77" t="s">
        <v>135</v>
      </c>
      <c r="B20" s="77" t="s">
        <v>135</v>
      </c>
      <c r="D20" s="77" t="s">
        <v>135</v>
      </c>
      <c r="G20" s="77" t="s">
        <v>135</v>
      </c>
    </row>
    <row r="21" spans="1:7" ht="15.75" customHeight="1" x14ac:dyDescent="0.25">
      <c r="A21" s="78" t="s">
        <v>164</v>
      </c>
      <c r="B21" s="78" t="s">
        <v>28</v>
      </c>
      <c r="D21" s="78" t="s">
        <v>165</v>
      </c>
      <c r="G21" s="78" t="s">
        <v>166</v>
      </c>
    </row>
    <row r="22" spans="1:7" ht="15.75" customHeight="1" x14ac:dyDescent="0.25">
      <c r="A22" s="78" t="s">
        <v>167</v>
      </c>
      <c r="B22" s="78" t="s">
        <v>168</v>
      </c>
      <c r="D22" s="78" t="s">
        <v>169</v>
      </c>
      <c r="G22" s="78" t="s">
        <v>26</v>
      </c>
    </row>
    <row r="23" spans="1:7" ht="15.75" customHeight="1" x14ac:dyDescent="0.25">
      <c r="A23" s="78" t="s">
        <v>30</v>
      </c>
      <c r="B23" s="78" t="s">
        <v>170</v>
      </c>
      <c r="D23" s="78" t="s">
        <v>171</v>
      </c>
    </row>
    <row r="24" spans="1:7" ht="15.75" customHeight="1" x14ac:dyDescent="0.25">
      <c r="A24" s="78" t="s">
        <v>172</v>
      </c>
      <c r="B24" s="78" t="s">
        <v>173</v>
      </c>
      <c r="D24" s="78" t="s">
        <v>13</v>
      </c>
    </row>
    <row r="25" spans="1:7" ht="15.75" customHeight="1" x14ac:dyDescent="0.25">
      <c r="A25" s="78" t="s">
        <v>174</v>
      </c>
      <c r="B25" s="78" t="s">
        <v>175</v>
      </c>
      <c r="D25" s="78" t="s">
        <v>176</v>
      </c>
    </row>
    <row r="26" spans="1:7" ht="15.75" customHeight="1" x14ac:dyDescent="0.25">
      <c r="A26" s="78" t="s">
        <v>177</v>
      </c>
      <c r="B26" s="78" t="s">
        <v>178</v>
      </c>
    </row>
    <row r="27" spans="1:7" ht="15.75" customHeight="1" x14ac:dyDescent="0.25">
      <c r="A27" s="78" t="s">
        <v>179</v>
      </c>
    </row>
    <row r="28" spans="1:7" ht="15.75" customHeight="1" x14ac:dyDescent="0.25">
      <c r="A28" s="78" t="s">
        <v>180</v>
      </c>
      <c r="B28" s="80" t="s">
        <v>14</v>
      </c>
      <c r="D28" s="81" t="s">
        <v>181</v>
      </c>
    </row>
    <row r="29" spans="1:7" ht="15.75" customHeight="1" x14ac:dyDescent="0.25">
      <c r="A29" s="78" t="s">
        <v>182</v>
      </c>
      <c r="B29" s="77" t="s">
        <v>135</v>
      </c>
      <c r="D29" s="77" t="s">
        <v>135</v>
      </c>
    </row>
    <row r="30" spans="1:7" ht="15.75" customHeight="1" x14ac:dyDescent="0.25">
      <c r="A30" s="78" t="s">
        <v>183</v>
      </c>
      <c r="B30" s="78" t="s">
        <v>15</v>
      </c>
      <c r="D30" s="82" t="s">
        <v>184</v>
      </c>
    </row>
    <row r="31" spans="1:7" ht="15.75" customHeight="1" x14ac:dyDescent="0.25">
      <c r="B31" s="78" t="s">
        <v>185</v>
      </c>
      <c r="D31" s="83" t="s">
        <v>3</v>
      </c>
    </row>
    <row r="32" spans="1:7" ht="15.75" customHeight="1" x14ac:dyDescent="0.25">
      <c r="B32" s="78" t="s">
        <v>88</v>
      </c>
      <c r="D32" s="83" t="s">
        <v>186</v>
      </c>
    </row>
    <row r="33" spans="1:4" ht="15.75" customHeight="1" x14ac:dyDescent="0.2">
      <c r="A33" s="80" t="s">
        <v>187</v>
      </c>
      <c r="B33" s="80" t="s">
        <v>188</v>
      </c>
      <c r="D33" s="84" t="s">
        <v>189</v>
      </c>
    </row>
    <row r="34" spans="1:4" ht="15.75" customHeight="1" x14ac:dyDescent="0.2">
      <c r="A34" s="77" t="s">
        <v>135</v>
      </c>
      <c r="B34" s="77" t="s">
        <v>135</v>
      </c>
      <c r="D34" s="83" t="s">
        <v>190</v>
      </c>
    </row>
    <row r="35" spans="1:4" ht="15.75" customHeight="1" x14ac:dyDescent="0.25">
      <c r="A35" s="78" t="s">
        <v>69</v>
      </c>
      <c r="B35" s="78" t="s">
        <v>191</v>
      </c>
      <c r="D35" s="83" t="s">
        <v>192</v>
      </c>
    </row>
    <row r="36" spans="1:4" ht="15.75" customHeight="1" x14ac:dyDescent="0.25">
      <c r="A36" s="78" t="s">
        <v>193</v>
      </c>
      <c r="B36" s="78" t="s">
        <v>194</v>
      </c>
      <c r="D36" s="83" t="s">
        <v>195</v>
      </c>
    </row>
    <row r="37" spans="1:4" ht="15.75" customHeight="1" x14ac:dyDescent="0.25">
      <c r="A37" s="78" t="s">
        <v>41</v>
      </c>
      <c r="D37" s="83" t="s">
        <v>196</v>
      </c>
    </row>
    <row r="38" spans="1:4" ht="15.75" customHeight="1" x14ac:dyDescent="0.25">
      <c r="A38" s="78" t="s">
        <v>71</v>
      </c>
      <c r="D38" s="84" t="s">
        <v>197</v>
      </c>
    </row>
    <row r="39" spans="1:4" ht="15.75" customHeight="1" x14ac:dyDescent="0.2">
      <c r="D39" s="83" t="s">
        <v>198</v>
      </c>
    </row>
    <row r="40" spans="1:4" ht="15.75" customHeight="1" x14ac:dyDescent="0.2">
      <c r="D40" s="83" t="s">
        <v>199</v>
      </c>
    </row>
    <row r="41" spans="1:4" ht="15.75" customHeight="1" x14ac:dyDescent="0.2">
      <c r="D41" s="84" t="s">
        <v>200</v>
      </c>
    </row>
    <row r="42" spans="1:4" ht="15.75" customHeight="1" x14ac:dyDescent="0.2">
      <c r="D42" s="83" t="s">
        <v>201</v>
      </c>
    </row>
    <row r="43" spans="1:4" ht="15.75" customHeight="1" x14ac:dyDescent="0.2">
      <c r="D43" s="83" t="s">
        <v>202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2021-08-10T20:38:19Z</dcterms:created>
  <dcterms:modified xsi:type="dcterms:W3CDTF">2021-08-10T20:38:19Z</dcterms:modified>
</cp:coreProperties>
</file>