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OCTUBRE 2021\ATENCION AL CIUDADANO\"/>
    </mc:Choice>
  </mc:AlternateContent>
  <xr:revisionPtr revIDLastSave="0" documentId="8_{D757DCD6-ECC1-4246-8020-A9704672DA44}"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 l="1"/>
  <c r="K22" i="2"/>
  <c r="I22" i="2"/>
  <c r="H22" i="2"/>
  <c r="P17" i="2"/>
  <c r="O17" i="2"/>
  <c r="N17" i="2"/>
  <c r="M17" i="2"/>
  <c r="L17" i="2"/>
  <c r="K17" i="2"/>
  <c r="J22" i="2" s="1"/>
  <c r="B15" i="2"/>
  <c r="B14" i="2"/>
  <c r="C6" i="2"/>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<sst xmlns="http://schemas.openxmlformats.org/spreadsheetml/2006/main" count="246" uniqueCount="206">
  <si>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</si>
  <si>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</si>
  <si>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</si>
  <si>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</si>
  <si>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</si>
  <si>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</si>
  <si>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</si>
  <si>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</si>
  <si>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12.-Atención al ciudadano</t>
  </si>
  <si>
    <t>Objetivo del proceso:</t>
  </si>
  <si>
    <t>Garantizar el derecho de la ciudadanía de obtener respuestas de sus solicitudes de maneta efectiva con calidad y oportunidad, que permita entregar información en los términos de ley, en procura de mejorar la satisfacción de los usuarios.</t>
  </si>
  <si>
    <t>Nombre del Indicador:</t>
  </si>
  <si>
    <t>Oportunidad respuesta PQRSD</t>
  </si>
  <si>
    <t>Objetivo del indicador:</t>
  </si>
  <si>
    <t xml:space="preserve">Medir la oportunidad en los tiempos de respuestas de las PQRS radicadas en la Entidad, con el fin de mejorar el nivel de satisfacción de los ciudadanos frente a la atención opotuna de sus PQRS, mes vencido. </t>
  </si>
  <si>
    <t>Tipo:</t>
  </si>
  <si>
    <t>De eficacia</t>
  </si>
  <si>
    <t>Tendencia</t>
  </si>
  <si>
    <t>Positiva</t>
  </si>
  <si>
    <t>Línea base:</t>
  </si>
  <si>
    <t>Fórmula:</t>
  </si>
  <si>
    <t>Numerador</t>
  </si>
  <si>
    <t>Número de PQRSD con respuesta en terminos de ley</t>
  </si>
  <si>
    <t>x 100</t>
  </si>
  <si>
    <t>Denominador</t>
  </si>
  <si>
    <t>Total de PQRSD radicadas en la entidad</t>
  </si>
  <si>
    <t>Meta:</t>
  </si>
  <si>
    <t>Unidad de Medida:</t>
  </si>
  <si>
    <t>Porcentaje</t>
  </si>
  <si>
    <t>Frecuencia de Medición:</t>
  </si>
  <si>
    <t>Mensual</t>
  </si>
  <si>
    <t>Responsable:</t>
  </si>
  <si>
    <t>Subdirector(a) Corporativo y de Control Disciplinario</t>
  </si>
  <si>
    <t>Elaboró:</t>
  </si>
  <si>
    <t xml:space="preserve">Lina Muñeton, Corntratista,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</si>
  <si>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</si>
  <si>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</si>
  <si>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</si>
  <si>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</si>
  <si>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</si>
  <si>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</si>
  <si>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</si>
  <si>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</si>
  <si>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</si>
  <si>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</si>
  <si>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</si>
  <si>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</si>
  <si>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</si>
  <si>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</si>
  <si>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</si>
  <si>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</si>
  <si>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</si>
  <si>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</si>
  <si>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</si>
  <si>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</si>
  <si>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</si>
  <si>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</si>
  <si>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</si>
  <si>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</si>
  <si>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</si>
  <si>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</si>
  <si>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</si>
  <si>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</si>
  <si>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Es toda petición, queja, reclamo o sugerencia que se registra con una vigencia de respuesta acorde a lo estipulado por la Ley 1755 de 2015</t>
  </si>
  <si>
    <t>Es toda petición, queja, reclamo o sugerencia que se radica en la entidad</t>
  </si>
  <si>
    <t>Constante (Si aplica)</t>
  </si>
  <si>
    <t>Porcentaje de cumplimiento</t>
  </si>
  <si>
    <t>LECTURA E INTERPRETACIÓN DE LOS RESULTADOS</t>
  </si>
  <si>
    <t>Medición</t>
  </si>
  <si>
    <t>Desempeño</t>
  </si>
  <si>
    <t>ACCIÓN DE MEJORAMIENTO</t>
  </si>
  <si>
    <t>Trimestre I</t>
  </si>
  <si>
    <t>Trimestre II</t>
  </si>
  <si>
    <t>Trimestre IV</t>
  </si>
  <si>
    <t>¿Requiere?</t>
  </si>
  <si>
    <t xml:space="preserve">TIPO </t>
  </si>
  <si>
    <t>Cumplimiento acumulado por trimestre</t>
  </si>
  <si>
    <t>Cumplimiento versus a la meta</t>
  </si>
  <si>
    <t>ANÁLISIS DEL COMPORTAMIENTO DEL INDICADOR</t>
  </si>
  <si>
    <t>Trimestre I:</t>
  </si>
  <si>
    <t>Durante el mes de enero se recibieron 33 peticiones de las cuales 32 fueron respondidas en los tiempos, sin embargo para el mes de febrero se recibieron un total de 60 peticiones las cuales fueron respondidas todas en los términos de ley. Durante el mes de marzo, se recibieron un total de 53 peticiones de las cuales solo se han respondido 46 , ya que las demás se encuentran todavía dentro de los términos para ser respondidas. Este indicador nos muestra en este trimestre un balance positivo en cuanto a las respuestas en términos de ley y la utilidad de la matriz AC-F04 que genera una alarma al interior de las diferentes áreas en aras de contestar peticiones en los tiempos. Se obtiene un nivel de cumplimiento del 95% es decir, satisfactorio.</t>
  </si>
  <si>
    <t>Trimestre II:</t>
  </si>
  <si>
    <t>Durante el mes de abril se recibieron un total de 46 peticiones, de las cuales 44 fueron respondidas en los tiempos,  y las dos que hacen falta, todavía se encuentran en los términos legales de respuesta, esto significa que nos encontramos en un nivel satisfactorio ya que estamos repondiendo a tiempo. Durante el mes de mayo, se recibieron un total de 43 peticiones de las cuales se han respondido solamente 34, es decir el 79%. No obstante, cabe resaltar que las 9 restantes, todavía se encuentran dentro de los términos legales de respuesta. Durante el mes de Junio, se recibieron un total 43 peticiones de las cuales se han respondido 35, es decir el 81%. Sin embrago, cabe resaltar que las 8 restantes, a la fecha se encuentran dentro de los término legales de respuesta.</t>
  </si>
  <si>
    <t>Trimestre III:</t>
  </si>
  <si>
    <t xml:space="preserve">Durante el mes de julio se recibieron un total de 60 peticiones, de las cuales 44 fueron respondidas en los tiempos, sin embargo 15 peticiones se encuentran dentro de los tiempos legales de respuesta y 1 petición se respondió fuera del tiempo establecido. Durante el mes de agosto 
Cabe anotar que fuimos informados de la materialización de un riesgo, ya que la petición 2021ER352 del 16/03/2021, cuyo asunto es relativo a la Circular externa # 001 de 2021 Información requerida por el Departamento Administrativo de la Defensoría del Espacio Público, no se le dio respuesta en los términos fijados por la ley. Tiene 123 días de vencimiento.
Durante el mes de septiembre, se recibieron un total de 62 peticiones, de las cuales 57 se respondieron en los términos de ley, sin embargo, hay 5 peticiones que todavía se encuentran dentro de los términos legales para dar respuesta.                                                                                                         
</t>
  </si>
  <si>
    <t xml:space="preserve"> </t>
  </si>
  <si>
    <t>Trimestre IV:</t>
  </si>
  <si>
    <t xml:space="preserve">Durante el mes de Octubre, se recibieron un total de 69 peticiones, de las cuales 57 fueron respondidas en los tiempos. Es importante resaltar, que las 12 peticiones que aún falta por dar respuesta se encuentran todavía dentro de los tiempos legales </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</si>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</sst>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0_-;\-* #,##0_-;_-* &quot;-&quot;_-;_-@"/>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1"/>
      <color theme="1"/>
      <name val="Times New Roman"/>
    </font>
    <font>
      <sz val="12"/>
      <color rgb="FF000000"/>
      <name val="Times New Roman"/>
    </font>
    <font>
      <sz val="11"/>
      <color rgb="FFA5A5A5"/>
      <name val="Times New Roman"/>
    </font>
    <font>
      <b/>
      <sz val="12"/>
      <color rgb="FF000000"/>
      <name val="&quot;Times New Roman&quot;"/>
    </font>
    <font>
      <sz val="11"/>
      <color rgb="FF000000"/>
      <name val="Times New Roman"/>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FFFFFF"/>
        <bgColor rgb="FFFFFFF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1">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10" fillId="3" borderId="17" xfId="0" applyFont="1" applyFill="1" applyBorder="1" applyAlignment="1">
      <alignment horizontal="left" vertical="center" wrapText="1"/>
    </xf>
    <xf numFmtId="0" fontId="11" fillId="3" borderId="23" xfId="0" applyFont="1" applyFill="1" applyBorder="1" applyAlignment="1">
      <alignment horizontal="left"/>
    </xf>
    <xf numFmtId="0" fontId="11" fillId="3" borderId="24" xfId="0" applyFont="1" applyFill="1" applyBorder="1"/>
    <xf numFmtId="0" fontId="9" fillId="3" borderId="24" xfId="0" applyFont="1" applyFill="1" applyBorder="1"/>
    <xf numFmtId="0" fontId="11" fillId="3" borderId="25" xfId="0" applyFont="1" applyFill="1" applyBorder="1"/>
    <xf numFmtId="0" fontId="9" fillId="3" borderId="25" xfId="0" applyFont="1" applyFill="1" applyBorder="1"/>
    <xf numFmtId="0" fontId="10"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0" fillId="0" borderId="5" xfId="0" applyFont="1" applyBorder="1" applyAlignment="1">
      <alignment horizontal="left" vertical="center" wrapText="1"/>
    </xf>
    <xf numFmtId="2" fontId="10" fillId="0" borderId="6" xfId="0" applyNumberFormat="1" applyFont="1" applyBorder="1" applyAlignment="1">
      <alignment horizontal="center" vertical="center"/>
    </xf>
    <xf numFmtId="165" fontId="10" fillId="0" borderId="6" xfId="0" applyNumberFormat="1" applyFont="1" applyBorder="1" applyAlignment="1">
      <alignment horizontal="center" vertical="center"/>
    </xf>
    <xf numFmtId="0" fontId="10" fillId="0" borderId="5" xfId="0" applyFont="1" applyBorder="1" applyAlignment="1">
      <alignment horizontal="left" vertical="center"/>
    </xf>
    <xf numFmtId="2" fontId="10" fillId="0" borderId="6" xfId="0" applyNumberFormat="1" applyFont="1" applyBorder="1" applyAlignment="1">
      <alignment horizontal="center" vertical="center"/>
    </xf>
    <xf numFmtId="2" fontId="10" fillId="0" borderId="18" xfId="0" applyNumberFormat="1" applyFont="1" applyBorder="1" applyAlignment="1">
      <alignment horizontal="center" vertical="center"/>
    </xf>
    <xf numFmtId="9" fontId="10" fillId="0" borderId="6" xfId="0" applyNumberFormat="1" applyFont="1" applyBorder="1" applyAlignment="1">
      <alignment horizontal="center" vertical="center"/>
    </xf>
    <xf numFmtId="9" fontId="10" fillId="0" borderId="18" xfId="0" applyNumberFormat="1" applyFont="1" applyBorder="1" applyAlignment="1">
      <alignment horizontal="center" vertical="center"/>
    </xf>
    <xf numFmtId="9" fontId="10"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14" fillId="7" borderId="0" xfId="0" applyFont="1" applyFill="1" applyAlignment="1"/>
    <xf numFmtId="0" fontId="7" fillId="0" borderId="14" xfId="0" applyFont="1" applyBorder="1" applyAlignment="1">
      <alignment horizontal="left"/>
    </xf>
    <xf numFmtId="0" fontId="7" fillId="0" borderId="6" xfId="0" applyFont="1" applyBorder="1" applyAlignment="1">
      <alignment horizontal="left"/>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0" xfId="0" applyFont="1" applyAlignment="1"/>
    <xf numFmtId="0" fontId="8" fillId="3" borderId="23"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1" fillId="3" borderId="5" xfId="0" applyFont="1" applyFill="1" applyBorder="1" applyAlignment="1">
      <alignment horizontal="left" vertical="center" wrapText="1"/>
    </xf>
    <xf numFmtId="0" fontId="9" fillId="0" borderId="2" xfId="0" applyFont="1" applyBorder="1" applyAlignment="1">
      <alignment horizontal="left" vertical="center" wrapText="1"/>
    </xf>
    <xf numFmtId="0" fontId="10" fillId="3" borderId="5" xfId="0" applyFont="1" applyFill="1" applyBorder="1" applyAlignment="1">
      <alignment horizontal="left" vertical="center" wrapText="1"/>
    </xf>
    <xf numFmtId="0" fontId="7" fillId="0" borderId="5" xfId="0" applyFont="1" applyBorder="1" applyAlignment="1">
      <alignment horizontal="left" vertical="center"/>
    </xf>
    <xf numFmtId="0" fontId="7" fillId="3" borderId="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10"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7" fillId="0" borderId="5" xfId="0" applyFont="1" applyBorder="1" applyAlignment="1">
      <alignment horizontal="left" vertical="center" wrapText="1"/>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 fillId="0" borderId="5" xfId="0" applyFont="1" applyBorder="1" applyAlignment="1">
      <alignment horizontal="left" vertical="center" wrapText="1"/>
    </xf>
    <xf numFmtId="0" fontId="13" fillId="0" borderId="5" xfId="0" applyFont="1" applyBorder="1" applyAlignment="1">
      <alignment horizontal="left" vertical="center" wrapText="1"/>
    </xf>
    <xf numFmtId="0" fontId="10"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10"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10"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8">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62000"/>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7" workbookViewId="0"/>
  </sheetViews>
  <sheetFormatPr baseColWidth="10" defaultColWidth="11.1796875" defaultRowHeight="15" customHeight="1"/>
  <cols>
    <col min="1" max="1" width="2" customWidth="1"/>
    <col min="2" max="2" width="21.36328125" customWidth="1"/>
    <col min="3" max="3" width="28.36328125" customWidth="1"/>
    <col min="4" max="4" width="22.453125" customWidth="1"/>
    <col min="5" max="5" width="13" customWidth="1"/>
    <col min="6" max="6" width="9" customWidth="1"/>
    <col min="7" max="7" width="38.0898437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31.5" customHeight="1">
      <c r="A2" s="1"/>
      <c r="B2" s="91"/>
      <c r="C2" s="94" t="s">
        <v>0</v>
      </c>
      <c r="D2" s="95"/>
      <c r="E2" s="95"/>
      <c r="F2" s="96"/>
      <c r="G2" s="103" t="s">
        <v>1</v>
      </c>
      <c r="H2" s="104"/>
      <c r="I2" s="1"/>
      <c r="J2" s="1"/>
      <c r="K2" s="1"/>
      <c r="L2" s="1"/>
      <c r="M2" s="1"/>
      <c r="N2" s="1"/>
      <c r="O2" s="1"/>
      <c r="P2" s="1"/>
      <c r="Q2" s="1"/>
      <c r="R2" s="1"/>
      <c r="S2" s="1"/>
      <c r="T2" s="1"/>
      <c r="U2" s="1"/>
      <c r="V2" s="1"/>
      <c r="W2" s="1"/>
      <c r="X2" s="1"/>
      <c r="Y2" s="1"/>
      <c r="Z2" s="1"/>
    </row>
    <row r="3" spans="1:26" ht="21.75" customHeight="1">
      <c r="A3" s="1"/>
      <c r="B3" s="92"/>
      <c r="C3" s="97"/>
      <c r="D3" s="98"/>
      <c r="E3" s="98"/>
      <c r="F3" s="99"/>
      <c r="G3" s="103" t="s">
        <v>2</v>
      </c>
      <c r="H3" s="104"/>
      <c r="I3" s="1"/>
      <c r="J3" s="1"/>
      <c r="K3" s="1"/>
      <c r="L3" s="1"/>
      <c r="M3" s="1"/>
      <c r="N3" s="1"/>
      <c r="O3" s="1"/>
      <c r="P3" s="1"/>
      <c r="Q3" s="1"/>
      <c r="R3" s="1"/>
      <c r="S3" s="1"/>
      <c r="T3" s="1"/>
      <c r="U3" s="1"/>
      <c r="V3" s="1"/>
      <c r="W3" s="1"/>
      <c r="X3" s="1"/>
      <c r="Y3" s="1"/>
      <c r="Z3" s="1"/>
    </row>
    <row r="4" spans="1:26" ht="17.25" customHeight="1">
      <c r="A4" s="1"/>
      <c r="B4" s="93"/>
      <c r="C4" s="100"/>
      <c r="D4" s="101"/>
      <c r="E4" s="101"/>
      <c r="F4" s="102"/>
      <c r="G4" s="103" t="s">
        <v>3</v>
      </c>
      <c r="H4" s="10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26.25" customHeight="1">
      <c r="A7" s="1"/>
      <c r="B7" s="9" t="s">
        <v>5</v>
      </c>
      <c r="C7" s="105" t="s">
        <v>6</v>
      </c>
      <c r="D7" s="106"/>
      <c r="E7" s="106"/>
      <c r="F7" s="106"/>
      <c r="G7" s="106"/>
      <c r="H7" s="104"/>
      <c r="I7" s="1"/>
      <c r="J7" s="1"/>
      <c r="K7" s="1"/>
      <c r="L7" s="1"/>
      <c r="M7" s="1"/>
      <c r="N7" s="1"/>
      <c r="O7" s="1"/>
      <c r="P7" s="1"/>
      <c r="Q7" s="1"/>
      <c r="R7" s="1"/>
      <c r="S7" s="1"/>
      <c r="T7" s="1"/>
      <c r="U7" s="1"/>
      <c r="V7" s="1"/>
      <c r="W7" s="1"/>
      <c r="X7" s="1"/>
      <c r="Y7" s="1"/>
      <c r="Z7" s="1"/>
    </row>
    <row r="8" spans="1:26" ht="42.75" customHeight="1">
      <c r="A8" s="1"/>
      <c r="B8" s="10" t="s">
        <v>7</v>
      </c>
      <c r="C8" s="11" t="s">
        <v>8</v>
      </c>
      <c r="D8" s="9" t="s">
        <v>9</v>
      </c>
      <c r="E8" s="107" t="s">
        <v>10</v>
      </c>
      <c r="F8" s="106"/>
      <c r="G8" s="106"/>
      <c r="H8" s="104"/>
      <c r="I8" s="1"/>
      <c r="J8" s="1"/>
      <c r="K8" s="1"/>
      <c r="L8" s="1"/>
      <c r="M8" s="1"/>
      <c r="N8" s="1"/>
      <c r="O8" s="1"/>
      <c r="P8" s="1"/>
      <c r="Q8" s="1"/>
      <c r="R8" s="1"/>
      <c r="S8" s="1"/>
      <c r="T8" s="1"/>
      <c r="U8" s="1"/>
      <c r="V8" s="1"/>
      <c r="W8" s="1"/>
      <c r="X8" s="1"/>
      <c r="Y8" s="1"/>
      <c r="Z8" s="1"/>
    </row>
    <row r="9" spans="1:26" ht="42" customHeight="1">
      <c r="A9" s="1"/>
      <c r="B9" s="12" t="s">
        <v>11</v>
      </c>
      <c r="C9" s="11" t="s">
        <v>12</v>
      </c>
      <c r="D9" s="9" t="s">
        <v>13</v>
      </c>
      <c r="E9" s="107" t="s">
        <v>14</v>
      </c>
      <c r="F9" s="106"/>
      <c r="G9" s="106"/>
      <c r="H9" s="104"/>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11" t="s">
        <v>18</v>
      </c>
      <c r="F10" s="106"/>
      <c r="G10" s="106"/>
      <c r="H10" s="104"/>
      <c r="I10" s="1"/>
      <c r="J10" s="1"/>
      <c r="K10" s="1"/>
      <c r="L10" s="1"/>
      <c r="M10" s="1"/>
      <c r="N10" s="1"/>
      <c r="O10" s="1"/>
      <c r="P10" s="1"/>
      <c r="Q10" s="1"/>
      <c r="R10" s="1"/>
      <c r="S10" s="1"/>
      <c r="T10" s="1"/>
      <c r="U10" s="1"/>
      <c r="V10" s="1"/>
      <c r="W10" s="1"/>
      <c r="X10" s="1"/>
      <c r="Y10" s="1"/>
      <c r="Z10" s="1"/>
    </row>
    <row r="11" spans="1:26" ht="12.75" customHeight="1">
      <c r="A11" s="1"/>
      <c r="B11" s="112" t="s">
        <v>19</v>
      </c>
      <c r="C11" s="114"/>
      <c r="D11" s="115" t="s">
        <v>20</v>
      </c>
      <c r="E11" s="16" t="s">
        <v>21</v>
      </c>
      <c r="F11" s="108" t="s">
        <v>22</v>
      </c>
      <c r="G11" s="96"/>
      <c r="H11" s="116" t="s">
        <v>23</v>
      </c>
      <c r="I11" s="1"/>
      <c r="J11" s="1"/>
      <c r="K11" s="1"/>
      <c r="L11" s="1"/>
      <c r="M11" s="1"/>
      <c r="N11" s="1"/>
      <c r="O11" s="1"/>
      <c r="P11" s="1"/>
      <c r="Q11" s="1"/>
      <c r="R11" s="1"/>
      <c r="S11" s="1"/>
      <c r="T11" s="1"/>
      <c r="U11" s="1"/>
      <c r="V11" s="1"/>
      <c r="W11" s="1"/>
      <c r="X11" s="1"/>
      <c r="Y11" s="1"/>
      <c r="Z11" s="1"/>
    </row>
    <row r="12" spans="1:26" ht="18.75" customHeight="1">
      <c r="A12" s="1"/>
      <c r="B12" s="113"/>
      <c r="C12" s="93"/>
      <c r="D12" s="93"/>
      <c r="E12" s="17" t="s">
        <v>24</v>
      </c>
      <c r="F12" s="108" t="s">
        <v>25</v>
      </c>
      <c r="G12" s="96"/>
      <c r="H12" s="102"/>
      <c r="I12" s="1"/>
      <c r="J12" s="1"/>
      <c r="K12" s="1"/>
      <c r="L12" s="1"/>
      <c r="M12" s="1"/>
      <c r="N12" s="1"/>
      <c r="O12" s="1"/>
      <c r="P12" s="1"/>
      <c r="Q12" s="1"/>
      <c r="R12" s="1"/>
      <c r="S12" s="1"/>
      <c r="T12" s="1"/>
      <c r="U12" s="1"/>
      <c r="V12" s="1"/>
      <c r="W12" s="1"/>
      <c r="X12" s="1"/>
      <c r="Y12" s="1"/>
      <c r="Z12" s="1"/>
    </row>
    <row r="13" spans="1:26" ht="12.75" customHeight="1">
      <c r="A13" s="1"/>
      <c r="B13" s="12" t="s">
        <v>26</v>
      </c>
      <c r="C13" s="18">
        <v>1</v>
      </c>
      <c r="D13" s="12" t="s">
        <v>27</v>
      </c>
      <c r="E13" s="109" t="s">
        <v>28</v>
      </c>
      <c r="F13" s="104"/>
      <c r="G13" s="19" t="s">
        <v>29</v>
      </c>
      <c r="H13" s="20" t="s">
        <v>30</v>
      </c>
      <c r="I13" s="1"/>
      <c r="J13" s="1"/>
      <c r="K13" s="1"/>
      <c r="L13" s="1"/>
      <c r="M13" s="1"/>
      <c r="N13" s="1"/>
      <c r="O13" s="1"/>
      <c r="P13" s="1"/>
      <c r="Q13" s="1"/>
      <c r="R13" s="1"/>
      <c r="S13" s="1"/>
      <c r="T13" s="1"/>
      <c r="U13" s="1"/>
      <c r="V13" s="1"/>
      <c r="W13" s="1"/>
      <c r="X13" s="1"/>
      <c r="Y13" s="1"/>
      <c r="Z13" s="1"/>
    </row>
    <row r="14" spans="1:26" ht="21" customHeight="1">
      <c r="A14" s="1"/>
      <c r="B14" s="13" t="s">
        <v>31</v>
      </c>
      <c r="C14" s="110" t="s">
        <v>32</v>
      </c>
      <c r="D14" s="106"/>
      <c r="E14" s="106"/>
      <c r="F14" s="106"/>
      <c r="G14" s="106"/>
      <c r="H14" s="104"/>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1.25" customHeight="1">
      <c r="A16" s="1"/>
      <c r="B16" s="21" t="s">
        <v>33</v>
      </c>
      <c r="C16" s="22" t="s">
        <v>34</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35</v>
      </c>
      <c r="C17" s="24" t="s">
        <v>36</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37</v>
      </c>
      <c r="C18" s="24" t="s">
        <v>38</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Fuente!$A$3:$A$17</xm:f>
          </x14:formula1>
          <xm:sqref>C8</xm:sqref>
        </x14:dataValidation>
        <x14:dataValidation type="list" allowBlank="1" showErrorMessage="1" xr:uid="{00000000-0002-0000-0000-000001000000}">
          <x14:formula1>
            <xm:f>Fuente!$B$3:$B$17</xm:f>
          </x14:formula1>
          <xm:sqref>E8</xm:sqref>
        </x14:dataValidation>
        <x14:dataValidation type="list" allowBlank="1" showErrorMessage="1" xr:uid="{00000000-0002-0000-0000-000002000000}">
          <x14:formula1>
            <xm:f>Fuente!$D$29:$D$43</xm:f>
          </x14:formula1>
          <xm:sqref>C7</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Fuente!$B$29:$B$32</xm:f>
          </x14:formula1>
          <xm:sqref>E10</xm:sqref>
        </x14:dataValidation>
        <x14:dataValidation type="list" allowBlank="1" showErrorMessage="1" xr:uid="{00000000-0002-0000-0000-000005000000}">
          <x14:formula1>
            <xm:f>Fuente!$G$20:$G$22</xm:f>
          </x14:formula1>
          <xm:sqref>E13</xm:sqref>
        </x14:dataValidation>
        <x14:dataValidation type="list" allowBlank="1" showErrorMessage="1" xr:uid="{00000000-0002-0000-0000-000006000000}">
          <x14:formula1>
            <xm:f>Fuente!$A$20:$A$30</xm:f>
          </x14:formula1>
          <xm:sqref>C14</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1796875" defaultRowHeight="15" customHeight="1"/>
  <cols>
    <col min="1" max="1" width="3.36328125" customWidth="1"/>
    <col min="2" max="2" width="37" customWidth="1"/>
    <col min="3" max="3" width="23.453125" customWidth="1"/>
    <col min="4" max="4" width="16.453125" customWidth="1"/>
    <col min="5" max="16" width="12.90625" customWidth="1"/>
    <col min="17" max="26" width="14.453125" customWidth="1"/>
  </cols>
  <sheetData>
    <row r="1" spans="1:26" ht="14.2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17"/>
      <c r="C2" s="118" t="s">
        <v>39</v>
      </c>
      <c r="D2" s="95"/>
      <c r="E2" s="95"/>
      <c r="F2" s="95"/>
      <c r="G2" s="95"/>
      <c r="H2" s="95"/>
      <c r="I2" s="95"/>
      <c r="J2" s="95"/>
      <c r="K2" s="95"/>
      <c r="L2" s="95"/>
      <c r="M2" s="95"/>
      <c r="N2" s="96"/>
      <c r="O2" s="103" t="s">
        <v>1</v>
      </c>
      <c r="P2" s="104"/>
      <c r="Q2" s="26"/>
      <c r="R2" s="26"/>
      <c r="S2" s="26"/>
      <c r="T2" s="26"/>
      <c r="U2" s="26"/>
      <c r="V2" s="26"/>
      <c r="W2" s="26"/>
      <c r="X2" s="26"/>
      <c r="Y2" s="26"/>
      <c r="Z2" s="26"/>
    </row>
    <row r="3" spans="1:26" ht="20.25" customHeight="1">
      <c r="A3" s="26"/>
      <c r="B3" s="92"/>
      <c r="C3" s="97"/>
      <c r="D3" s="98"/>
      <c r="E3" s="98"/>
      <c r="F3" s="98"/>
      <c r="G3" s="98"/>
      <c r="H3" s="98"/>
      <c r="I3" s="98"/>
      <c r="J3" s="98"/>
      <c r="K3" s="98"/>
      <c r="L3" s="98"/>
      <c r="M3" s="98"/>
      <c r="N3" s="99"/>
      <c r="O3" s="103" t="s">
        <v>2</v>
      </c>
      <c r="P3" s="104"/>
      <c r="Q3" s="26"/>
      <c r="R3" s="26"/>
      <c r="S3" s="26"/>
      <c r="T3" s="26"/>
      <c r="U3" s="26"/>
      <c r="V3" s="26"/>
      <c r="W3" s="26"/>
      <c r="X3" s="26"/>
      <c r="Y3" s="26"/>
      <c r="Z3" s="26"/>
    </row>
    <row r="4" spans="1:26" ht="27" customHeight="1">
      <c r="A4" s="26"/>
      <c r="B4" s="93"/>
      <c r="C4" s="100"/>
      <c r="D4" s="101"/>
      <c r="E4" s="101"/>
      <c r="F4" s="101"/>
      <c r="G4" s="101"/>
      <c r="H4" s="101"/>
      <c r="I4" s="101"/>
      <c r="J4" s="101"/>
      <c r="K4" s="101"/>
      <c r="L4" s="101"/>
      <c r="M4" s="101"/>
      <c r="N4" s="102"/>
      <c r="O4" s="103" t="s">
        <v>3</v>
      </c>
      <c r="P4" s="104"/>
      <c r="Q4" s="26"/>
      <c r="R4" s="26"/>
      <c r="S4" s="26"/>
      <c r="T4" s="26"/>
      <c r="U4" s="26"/>
      <c r="V4" s="26"/>
      <c r="W4" s="26"/>
      <c r="X4" s="26"/>
      <c r="Y4" s="26"/>
      <c r="Z4" s="26"/>
    </row>
    <row r="5" spans="1:26" ht="15.75" customHeight="1">
      <c r="A5" s="26"/>
      <c r="B5" s="119"/>
      <c r="C5" s="95"/>
      <c r="D5" s="95"/>
      <c r="E5" s="95"/>
      <c r="F5" s="95"/>
      <c r="G5" s="95"/>
      <c r="H5" s="95"/>
      <c r="I5" s="95"/>
      <c r="J5" s="95"/>
      <c r="K5" s="95"/>
      <c r="L5" s="95"/>
      <c r="M5" s="95"/>
      <c r="N5" s="95"/>
      <c r="O5" s="95"/>
      <c r="P5" s="96"/>
      <c r="Q5" s="26"/>
      <c r="R5" s="26"/>
      <c r="S5" s="26"/>
      <c r="T5" s="26"/>
      <c r="U5" s="26"/>
      <c r="V5" s="26"/>
      <c r="W5" s="26"/>
      <c r="X5" s="26"/>
      <c r="Y5" s="26"/>
      <c r="Z5" s="26"/>
    </row>
    <row r="6" spans="1:26" ht="18.75" customHeight="1">
      <c r="A6" s="26"/>
      <c r="B6" s="27" t="s">
        <v>40</v>
      </c>
      <c r="C6" s="111" t="str">
        <f>IFERROR('1. Hoja de Vida'!C9,"")</f>
        <v>Oportunidad respuesta PQRSD</v>
      </c>
      <c r="D6" s="106"/>
      <c r="E6" s="106"/>
      <c r="F6" s="106"/>
      <c r="G6" s="106"/>
      <c r="H6" s="106"/>
      <c r="I6" s="106"/>
      <c r="J6" s="106"/>
      <c r="K6" s="106"/>
      <c r="L6" s="106"/>
      <c r="M6" s="106"/>
      <c r="N6" s="106"/>
      <c r="O6" s="106"/>
      <c r="P6" s="104"/>
      <c r="Q6" s="26"/>
      <c r="R6" s="26"/>
      <c r="S6" s="26"/>
      <c r="T6" s="26"/>
      <c r="U6" s="26"/>
      <c r="V6" s="26"/>
      <c r="W6" s="26"/>
      <c r="X6" s="26"/>
      <c r="Y6" s="26"/>
      <c r="Z6" s="26"/>
    </row>
    <row r="7" spans="1:26" ht="20.25" customHeight="1">
      <c r="A7" s="26"/>
      <c r="B7" s="28" t="s">
        <v>41</v>
      </c>
      <c r="C7" s="111" t="s">
        <v>32</v>
      </c>
      <c r="D7" s="106"/>
      <c r="E7" s="106"/>
      <c r="F7" s="106"/>
      <c r="G7" s="106"/>
      <c r="H7" s="106"/>
      <c r="I7" s="106"/>
      <c r="J7" s="106"/>
      <c r="K7" s="106"/>
      <c r="L7" s="106"/>
      <c r="M7" s="106"/>
      <c r="N7" s="106"/>
      <c r="O7" s="106"/>
      <c r="P7" s="104"/>
      <c r="Q7" s="26"/>
      <c r="R7" s="26"/>
      <c r="S7" s="26"/>
      <c r="T7" s="26"/>
      <c r="U7" s="26"/>
      <c r="V7" s="26"/>
      <c r="W7" s="26"/>
      <c r="X7" s="26"/>
      <c r="Y7" s="26"/>
      <c r="Z7" s="26"/>
    </row>
    <row r="8" spans="1:26" ht="15.75" customHeight="1">
      <c r="A8" s="26"/>
      <c r="B8" s="28" t="s">
        <v>42</v>
      </c>
      <c r="C8" s="111" t="s">
        <v>43</v>
      </c>
      <c r="D8" s="106"/>
      <c r="E8" s="106"/>
      <c r="F8" s="106"/>
      <c r="G8" s="106"/>
      <c r="H8" s="106"/>
      <c r="I8" s="106"/>
      <c r="J8" s="104"/>
      <c r="K8" s="120" t="s">
        <v>44</v>
      </c>
      <c r="L8" s="121"/>
      <c r="M8" s="122">
        <v>44503</v>
      </c>
      <c r="N8" s="106"/>
      <c r="O8" s="106"/>
      <c r="P8" s="104"/>
      <c r="Q8" s="26"/>
      <c r="R8" s="26"/>
      <c r="S8" s="26"/>
      <c r="T8" s="26"/>
      <c r="U8" s="26"/>
      <c r="V8" s="26"/>
      <c r="W8" s="26"/>
      <c r="X8" s="26"/>
      <c r="Y8" s="26"/>
      <c r="Z8" s="26"/>
    </row>
    <row r="9" spans="1:26" ht="15.75" customHeight="1">
      <c r="A9" s="26"/>
      <c r="B9" s="28" t="s">
        <v>45</v>
      </c>
      <c r="C9" s="123" t="s">
        <v>46</v>
      </c>
      <c r="D9" s="106"/>
      <c r="E9" s="106"/>
      <c r="F9" s="106"/>
      <c r="G9" s="106"/>
      <c r="H9" s="106"/>
      <c r="I9" s="106"/>
      <c r="J9" s="106"/>
      <c r="K9" s="106"/>
      <c r="L9" s="106"/>
      <c r="M9" s="106"/>
      <c r="N9" s="106"/>
      <c r="O9" s="106"/>
      <c r="P9" s="104"/>
      <c r="Q9" s="26"/>
      <c r="R9" s="26"/>
      <c r="S9" s="26"/>
      <c r="T9" s="26"/>
      <c r="U9" s="26"/>
      <c r="V9" s="26"/>
      <c r="W9" s="26"/>
      <c r="X9" s="26"/>
      <c r="Y9" s="26"/>
      <c r="Z9" s="26"/>
    </row>
    <row r="10" spans="1:26" ht="6.75" customHeight="1">
      <c r="A10" s="26"/>
      <c r="B10" s="124"/>
      <c r="C10" s="106"/>
      <c r="D10" s="106"/>
      <c r="E10" s="106"/>
      <c r="F10" s="106"/>
      <c r="G10" s="106"/>
      <c r="H10" s="106"/>
      <c r="I10" s="106"/>
      <c r="J10" s="106"/>
      <c r="K10" s="106"/>
      <c r="L10" s="106"/>
      <c r="M10" s="106"/>
      <c r="N10" s="106"/>
      <c r="O10" s="106"/>
      <c r="P10" s="104"/>
      <c r="Q10" s="26"/>
      <c r="R10" s="26"/>
      <c r="S10" s="26"/>
      <c r="T10" s="26"/>
      <c r="U10" s="26"/>
      <c r="V10" s="26"/>
      <c r="W10" s="26"/>
      <c r="X10" s="26"/>
      <c r="Y10" s="26"/>
      <c r="Z10" s="26"/>
    </row>
    <row r="11" spans="1:26" ht="15.75" customHeight="1">
      <c r="A11" s="26"/>
      <c r="B11" s="125" t="s">
        <v>47</v>
      </c>
      <c r="C11" s="126"/>
      <c r="D11" s="126"/>
      <c r="E11" s="126"/>
      <c r="F11" s="126"/>
      <c r="G11" s="126"/>
      <c r="H11" s="126"/>
      <c r="I11" s="126"/>
      <c r="J11" s="126"/>
      <c r="K11" s="126"/>
      <c r="L11" s="126"/>
      <c r="M11" s="126"/>
      <c r="N11" s="126"/>
      <c r="O11" s="126"/>
      <c r="P11" s="121"/>
      <c r="Q11" s="26"/>
      <c r="R11" s="26"/>
      <c r="S11" s="26"/>
      <c r="T11" s="26"/>
      <c r="U11" s="26"/>
      <c r="V11" s="26"/>
      <c r="W11" s="26"/>
      <c r="X11" s="26"/>
      <c r="Y11" s="26"/>
      <c r="Z11" s="26"/>
    </row>
    <row r="12" spans="1:26" ht="15.75" customHeight="1">
      <c r="A12" s="26"/>
      <c r="B12" s="128" t="s">
        <v>48</v>
      </c>
      <c r="C12" s="129" t="s">
        <v>49</v>
      </c>
      <c r="D12" s="96"/>
      <c r="E12" s="127" t="s">
        <v>50</v>
      </c>
      <c r="F12" s="106"/>
      <c r="G12" s="106"/>
      <c r="H12" s="106"/>
      <c r="I12" s="106"/>
      <c r="J12" s="106"/>
      <c r="K12" s="106"/>
      <c r="L12" s="106"/>
      <c r="M12" s="106"/>
      <c r="N12" s="106"/>
      <c r="O12" s="106"/>
      <c r="P12" s="104"/>
      <c r="Q12" s="26"/>
      <c r="R12" s="26"/>
      <c r="S12" s="26"/>
      <c r="T12" s="26"/>
      <c r="U12" s="26"/>
      <c r="V12" s="26"/>
      <c r="W12" s="26"/>
      <c r="X12" s="26"/>
      <c r="Y12" s="26"/>
      <c r="Z12" s="26"/>
    </row>
    <row r="13" spans="1:26" ht="15.75" customHeight="1">
      <c r="A13" s="26"/>
      <c r="B13" s="113"/>
      <c r="C13" s="100"/>
      <c r="D13" s="102"/>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40.5" customHeight="1">
      <c r="A14" s="26"/>
      <c r="B14" s="31" t="str">
        <f>IFERROR('1. Hoja de Vida'!F11,"")</f>
        <v>Número de PQRSD con respuesta en terminos de ley</v>
      </c>
      <c r="C14" s="130" t="s">
        <v>63</v>
      </c>
      <c r="D14" s="104"/>
      <c r="E14" s="32">
        <v>32</v>
      </c>
      <c r="F14" s="32">
        <v>60</v>
      </c>
      <c r="G14" s="32">
        <v>46</v>
      </c>
      <c r="H14" s="32">
        <v>44</v>
      </c>
      <c r="I14" s="32">
        <v>34</v>
      </c>
      <c r="J14" s="32">
        <v>35</v>
      </c>
      <c r="K14" s="32">
        <v>44</v>
      </c>
      <c r="L14" s="32">
        <v>53</v>
      </c>
      <c r="M14" s="32">
        <v>57</v>
      </c>
      <c r="N14" s="32">
        <v>57</v>
      </c>
      <c r="O14" s="33"/>
      <c r="P14" s="33"/>
      <c r="Q14" s="26"/>
      <c r="R14" s="26"/>
      <c r="S14" s="26"/>
      <c r="T14" s="26"/>
      <c r="U14" s="26"/>
      <c r="V14" s="26"/>
      <c r="W14" s="26"/>
      <c r="X14" s="26"/>
      <c r="Y14" s="26"/>
      <c r="Z14" s="26"/>
    </row>
    <row r="15" spans="1:26" ht="26.25" customHeight="1">
      <c r="A15" s="26"/>
      <c r="B15" s="34" t="str">
        <f>IFERROR('1. Hoja de Vida'!F12,"")</f>
        <v>Total de PQRSD radicadas en la entidad</v>
      </c>
      <c r="C15" s="131" t="s">
        <v>64</v>
      </c>
      <c r="D15" s="104"/>
      <c r="E15" s="32">
        <v>33</v>
      </c>
      <c r="F15" s="32">
        <v>60</v>
      </c>
      <c r="G15" s="32">
        <v>53</v>
      </c>
      <c r="H15" s="32">
        <v>46</v>
      </c>
      <c r="I15" s="32">
        <v>43</v>
      </c>
      <c r="J15" s="32">
        <v>43</v>
      </c>
      <c r="K15" s="32">
        <v>60</v>
      </c>
      <c r="L15" s="32">
        <v>66</v>
      </c>
      <c r="M15" s="32">
        <v>62</v>
      </c>
      <c r="N15" s="32">
        <v>69</v>
      </c>
      <c r="O15" s="33"/>
      <c r="P15" s="33"/>
      <c r="Q15" s="26"/>
      <c r="R15" s="26"/>
      <c r="S15" s="26"/>
      <c r="T15" s="26"/>
      <c r="U15" s="26"/>
      <c r="V15" s="26"/>
      <c r="W15" s="26"/>
      <c r="X15" s="26"/>
      <c r="Y15" s="26"/>
      <c r="Z15" s="26"/>
    </row>
    <row r="16" spans="1:26" ht="15.75" customHeight="1">
      <c r="A16" s="26"/>
      <c r="B16" s="132" t="s">
        <v>65</v>
      </c>
      <c r="C16" s="106"/>
      <c r="D16" s="104"/>
      <c r="E16" s="35"/>
      <c r="F16" s="36"/>
      <c r="G16" s="36"/>
      <c r="H16" s="36"/>
      <c r="I16" s="36"/>
      <c r="J16" s="36"/>
      <c r="K16" s="36"/>
      <c r="L16" s="36"/>
      <c r="M16" s="36"/>
      <c r="N16" s="36"/>
      <c r="O16" s="36"/>
      <c r="P16" s="36"/>
      <c r="Q16" s="26"/>
      <c r="R16" s="26"/>
      <c r="S16" s="26"/>
      <c r="T16" s="26"/>
      <c r="U16" s="26"/>
      <c r="V16" s="26"/>
      <c r="W16" s="26"/>
      <c r="X16" s="26"/>
      <c r="Y16" s="26"/>
      <c r="Z16" s="26"/>
    </row>
    <row r="17" spans="1:26" ht="15.75" customHeight="1">
      <c r="A17" s="26"/>
      <c r="B17" s="132" t="s">
        <v>66</v>
      </c>
      <c r="C17" s="106"/>
      <c r="D17" s="104"/>
      <c r="E17" s="37">
        <v>0.97</v>
      </c>
      <c r="F17" s="38">
        <v>1</v>
      </c>
      <c r="G17" s="38">
        <v>0.87</v>
      </c>
      <c r="H17" s="38">
        <v>0.96</v>
      </c>
      <c r="I17" s="38">
        <v>0.79</v>
      </c>
      <c r="J17" s="38">
        <v>0.81</v>
      </c>
      <c r="K17" s="39">
        <f t="shared" ref="K17:P17" si="0">IFERROR((K14/K15),"")</f>
        <v>0.73333333333333328</v>
      </c>
      <c r="L17" s="39">
        <f t="shared" si="0"/>
        <v>0.80303030303030298</v>
      </c>
      <c r="M17" s="39">
        <f t="shared" si="0"/>
        <v>0.91935483870967738</v>
      </c>
      <c r="N17" s="39">
        <f t="shared" si="0"/>
        <v>0.82608695652173914</v>
      </c>
      <c r="O17" s="39" t="str">
        <f t="shared" si="0"/>
        <v/>
      </c>
      <c r="P17" s="39" t="str">
        <f t="shared" si="0"/>
        <v/>
      </c>
      <c r="Q17" s="26"/>
      <c r="R17" s="26"/>
      <c r="S17" s="26"/>
      <c r="T17" s="26"/>
      <c r="U17" s="26"/>
      <c r="V17" s="26"/>
      <c r="W17" s="26"/>
      <c r="X17" s="26"/>
      <c r="Y17" s="26"/>
      <c r="Z17" s="26"/>
    </row>
    <row r="18" spans="1:26" ht="15.75" customHeight="1">
      <c r="A18" s="26"/>
      <c r="B18" s="40"/>
      <c r="C18" s="41"/>
      <c r="D18" s="41"/>
      <c r="E18" s="41"/>
      <c r="F18" s="41"/>
      <c r="G18" s="41"/>
      <c r="H18" s="41"/>
      <c r="I18" s="41"/>
      <c r="J18" s="41"/>
      <c r="K18" s="41"/>
      <c r="L18" s="41"/>
      <c r="M18" s="41"/>
      <c r="N18" s="41"/>
      <c r="O18" s="41"/>
      <c r="P18" s="42"/>
      <c r="Q18" s="26"/>
      <c r="R18" s="26"/>
      <c r="S18" s="26"/>
      <c r="T18" s="26"/>
      <c r="U18" s="26"/>
      <c r="V18" s="26"/>
      <c r="W18" s="26"/>
      <c r="X18" s="26"/>
      <c r="Y18" s="26"/>
      <c r="Z18" s="26"/>
    </row>
    <row r="19" spans="1:26" ht="15.75" customHeight="1">
      <c r="A19" s="26"/>
      <c r="B19" s="133" t="s">
        <v>67</v>
      </c>
      <c r="C19" s="134"/>
      <c r="D19" s="134"/>
      <c r="E19" s="134"/>
      <c r="F19" s="134"/>
      <c r="G19" s="134"/>
      <c r="H19" s="134"/>
      <c r="I19" s="134"/>
      <c r="J19" s="134"/>
      <c r="K19" s="134"/>
      <c r="L19" s="134"/>
      <c r="M19" s="134"/>
      <c r="N19" s="134"/>
      <c r="O19" s="134"/>
      <c r="P19" s="135"/>
      <c r="Q19" s="26"/>
      <c r="R19" s="26"/>
      <c r="S19" s="26"/>
      <c r="T19" s="26"/>
      <c r="U19" s="26"/>
      <c r="V19" s="26"/>
      <c r="W19" s="26"/>
      <c r="X19" s="26"/>
      <c r="Y19" s="26"/>
      <c r="Z19" s="26"/>
    </row>
    <row r="20" spans="1:26" ht="15.75" customHeight="1">
      <c r="A20" s="26"/>
      <c r="B20" s="141" t="s">
        <v>68</v>
      </c>
      <c r="C20" s="95"/>
      <c r="D20" s="95"/>
      <c r="E20" s="95"/>
      <c r="F20" s="95"/>
      <c r="G20" s="96"/>
      <c r="H20" s="142" t="s">
        <v>69</v>
      </c>
      <c r="I20" s="106"/>
      <c r="J20" s="106"/>
      <c r="K20" s="104"/>
      <c r="L20" s="143" t="s">
        <v>70</v>
      </c>
      <c r="M20" s="106"/>
      <c r="N20" s="106"/>
      <c r="O20" s="106"/>
      <c r="P20" s="104"/>
      <c r="Q20" s="26"/>
      <c r="R20" s="26"/>
      <c r="S20" s="26"/>
      <c r="T20" s="26"/>
      <c r="U20" s="26"/>
      <c r="V20" s="26"/>
      <c r="W20" s="26"/>
      <c r="X20" s="26"/>
      <c r="Y20" s="26"/>
      <c r="Z20" s="26"/>
    </row>
    <row r="21" spans="1:26" ht="40.5" customHeight="1">
      <c r="A21" s="26"/>
      <c r="B21" s="100"/>
      <c r="C21" s="101"/>
      <c r="D21" s="101"/>
      <c r="E21" s="101"/>
      <c r="F21" s="101"/>
      <c r="G21" s="102"/>
      <c r="H21" s="43" t="s">
        <v>71</v>
      </c>
      <c r="I21" s="43" t="s">
        <v>72</v>
      </c>
      <c r="J21" s="43" t="s">
        <v>43</v>
      </c>
      <c r="K21" s="43" t="s">
        <v>73</v>
      </c>
      <c r="L21" s="44" t="s">
        <v>74</v>
      </c>
      <c r="M21" s="144" t="s">
        <v>75</v>
      </c>
      <c r="N21" s="106"/>
      <c r="O21" s="106"/>
      <c r="P21" s="104"/>
      <c r="Q21" s="26"/>
      <c r="R21" s="26"/>
      <c r="S21" s="26"/>
      <c r="T21" s="26"/>
      <c r="U21" s="26"/>
      <c r="V21" s="26"/>
      <c r="W21" s="26"/>
      <c r="X21" s="26"/>
      <c r="Y21" s="26"/>
      <c r="Z21" s="26"/>
    </row>
    <row r="22" spans="1:26" ht="20.25" customHeight="1">
      <c r="A22" s="26"/>
      <c r="B22" s="145" t="s">
        <v>76</v>
      </c>
      <c r="C22" s="106"/>
      <c r="D22" s="106"/>
      <c r="E22" s="106"/>
      <c r="F22" s="106"/>
      <c r="G22" s="104"/>
      <c r="H22" s="45">
        <f>IFERROR(AVERAGE(E17:G17),"")</f>
        <v>0.94666666666666666</v>
      </c>
      <c r="I22" s="45">
        <f>IFERROR(AVERAGE(H17:J17),"")</f>
        <v>0.85333333333333339</v>
      </c>
      <c r="J22" s="45">
        <f>IFERROR(AVERAGE(K17:M17),"")</f>
        <v>0.81857282502443784</v>
      </c>
      <c r="K22" s="45">
        <f>IFERROR(AVERAGE(N17:P17),"")</f>
        <v>0.82608695652173914</v>
      </c>
      <c r="L22" s="46"/>
      <c r="M22" s="136"/>
      <c r="N22" s="106"/>
      <c r="O22" s="106"/>
      <c r="P22" s="104"/>
      <c r="Q22" s="26"/>
      <c r="R22" s="26"/>
      <c r="S22" s="26"/>
      <c r="T22" s="26"/>
      <c r="U22" s="26"/>
      <c r="V22" s="26"/>
      <c r="W22" s="26"/>
      <c r="X22" s="26"/>
      <c r="Y22" s="26"/>
      <c r="Z22" s="26"/>
    </row>
    <row r="23" spans="1:26" ht="20.25" customHeight="1">
      <c r="A23" s="26"/>
      <c r="B23" s="145" t="s">
        <v>77</v>
      </c>
      <c r="C23" s="106"/>
      <c r="D23" s="106"/>
      <c r="E23" s="106"/>
      <c r="F23" s="106"/>
      <c r="G23" s="104"/>
      <c r="H23" s="146">
        <f>SUM(E14:P14)/SUM(E15:P15)</f>
        <v>0.86355140186915891</v>
      </c>
      <c r="I23" s="106"/>
      <c r="J23" s="106"/>
      <c r="K23" s="104"/>
      <c r="L23" s="46"/>
      <c r="M23" s="136"/>
      <c r="N23" s="106"/>
      <c r="O23" s="106"/>
      <c r="P23" s="104"/>
      <c r="Q23" s="26"/>
      <c r="R23" s="26"/>
      <c r="S23" s="26"/>
      <c r="T23" s="26"/>
      <c r="U23" s="26"/>
      <c r="V23" s="26"/>
      <c r="W23" s="26"/>
      <c r="X23" s="26"/>
      <c r="Y23" s="26"/>
      <c r="Z23" s="26"/>
    </row>
    <row r="24" spans="1:26" ht="9.75" customHeight="1">
      <c r="A24" s="26"/>
      <c r="B24" s="47"/>
      <c r="C24" s="48"/>
      <c r="D24" s="48"/>
      <c r="E24" s="48"/>
      <c r="F24" s="48"/>
      <c r="G24" s="48"/>
      <c r="H24" s="48"/>
      <c r="I24" s="48"/>
      <c r="J24" s="48"/>
      <c r="K24" s="48"/>
      <c r="L24" s="48"/>
      <c r="M24" s="48"/>
      <c r="N24" s="48"/>
      <c r="O24" s="48"/>
      <c r="P24" s="49"/>
      <c r="Q24" s="26"/>
      <c r="R24" s="26"/>
      <c r="S24" s="26"/>
      <c r="T24" s="26"/>
      <c r="U24" s="26"/>
      <c r="V24" s="26"/>
      <c r="W24" s="26"/>
      <c r="X24" s="26"/>
      <c r="Y24" s="26"/>
      <c r="Z24" s="26"/>
    </row>
    <row r="25" spans="1:26" ht="15.75" customHeight="1">
      <c r="A25" s="26"/>
      <c r="B25" s="137" t="s">
        <v>78</v>
      </c>
      <c r="C25" s="106"/>
      <c r="D25" s="106"/>
      <c r="E25" s="106"/>
      <c r="F25" s="106"/>
      <c r="G25" s="106"/>
      <c r="H25" s="106"/>
      <c r="I25" s="106"/>
      <c r="J25" s="106"/>
      <c r="K25" s="106"/>
      <c r="L25" s="106"/>
      <c r="M25" s="106"/>
      <c r="N25" s="106"/>
      <c r="O25" s="106"/>
      <c r="P25" s="104"/>
      <c r="Q25" s="26"/>
      <c r="R25" s="26"/>
      <c r="S25" s="26"/>
      <c r="T25" s="26"/>
      <c r="U25" s="26"/>
      <c r="V25" s="26"/>
      <c r="W25" s="26"/>
      <c r="X25" s="26"/>
      <c r="Y25" s="26"/>
      <c r="Z25" s="26"/>
    </row>
    <row r="26" spans="1:26" ht="15.75" customHeight="1">
      <c r="A26" s="26"/>
      <c r="B26" s="50" t="s">
        <v>79</v>
      </c>
      <c r="C26" s="51" t="s">
        <v>80</v>
      </c>
      <c r="D26" s="52"/>
      <c r="E26" s="52"/>
      <c r="F26" s="52"/>
      <c r="G26" s="52"/>
      <c r="H26" s="52"/>
      <c r="I26" s="52"/>
      <c r="J26" s="52"/>
      <c r="K26" s="52"/>
      <c r="L26" s="52"/>
      <c r="M26" s="52"/>
      <c r="N26" s="52"/>
      <c r="O26" s="52"/>
      <c r="P26" s="53"/>
      <c r="Q26" s="26"/>
      <c r="R26" s="26"/>
      <c r="S26" s="26"/>
      <c r="T26" s="26"/>
      <c r="U26" s="26"/>
      <c r="V26" s="26"/>
      <c r="W26" s="26"/>
      <c r="X26" s="26"/>
      <c r="Y26" s="26"/>
      <c r="Z26" s="26"/>
    </row>
    <row r="27" spans="1:26" ht="15.75" customHeight="1">
      <c r="A27" s="26"/>
      <c r="B27" s="54" t="s">
        <v>81</v>
      </c>
      <c r="C27" s="138" t="s">
        <v>82</v>
      </c>
      <c r="D27" s="106"/>
      <c r="E27" s="106"/>
      <c r="F27" s="106"/>
      <c r="G27" s="106"/>
      <c r="H27" s="106"/>
      <c r="I27" s="106"/>
      <c r="J27" s="106"/>
      <c r="K27" s="106"/>
      <c r="L27" s="106"/>
      <c r="M27" s="106"/>
      <c r="N27" s="106"/>
      <c r="O27" s="106"/>
      <c r="P27" s="104"/>
      <c r="Q27" s="26"/>
      <c r="R27" s="26"/>
      <c r="S27" s="26"/>
      <c r="T27" s="26"/>
      <c r="U27" s="26"/>
      <c r="V27" s="26"/>
      <c r="W27" s="26"/>
      <c r="X27" s="26"/>
      <c r="Y27" s="26"/>
      <c r="Z27" s="26"/>
    </row>
    <row r="28" spans="1:26" ht="36" customHeight="1">
      <c r="A28" s="26"/>
      <c r="B28" s="55" t="s">
        <v>83</v>
      </c>
      <c r="C28" s="123" t="s">
        <v>84</v>
      </c>
      <c r="D28" s="106"/>
      <c r="E28" s="106"/>
      <c r="F28" s="106"/>
      <c r="G28" s="106"/>
      <c r="H28" s="106"/>
      <c r="I28" s="106"/>
      <c r="J28" s="106"/>
      <c r="K28" s="106"/>
      <c r="L28" s="106"/>
      <c r="M28" s="106"/>
      <c r="N28" s="106"/>
      <c r="O28" s="106"/>
      <c r="P28" s="104"/>
      <c r="Q28" s="56" t="s">
        <v>85</v>
      </c>
      <c r="R28" s="26"/>
      <c r="S28" s="26"/>
      <c r="T28" s="26"/>
      <c r="U28" s="26"/>
      <c r="V28" s="26"/>
      <c r="W28" s="26"/>
      <c r="X28" s="26"/>
      <c r="Y28" s="26"/>
      <c r="Z28" s="26"/>
    </row>
    <row r="29" spans="1:26" ht="28.5" customHeight="1">
      <c r="A29" s="26"/>
      <c r="B29" s="54" t="s">
        <v>86</v>
      </c>
      <c r="C29" s="139" t="s">
        <v>87</v>
      </c>
      <c r="D29" s="106"/>
      <c r="E29" s="106"/>
      <c r="F29" s="106"/>
      <c r="G29" s="106"/>
      <c r="H29" s="106"/>
      <c r="I29" s="106"/>
      <c r="J29" s="106"/>
      <c r="K29" s="106"/>
      <c r="L29" s="106"/>
      <c r="M29" s="106"/>
      <c r="N29" s="106"/>
      <c r="O29" s="106"/>
      <c r="P29" s="104"/>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40" t="s">
        <v>88</v>
      </c>
      <c r="C31" s="104"/>
      <c r="D31" s="57"/>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8" t="s">
        <v>89</v>
      </c>
      <c r="C32" s="59" t="s">
        <v>90</v>
      </c>
      <c r="D32" s="60"/>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61" t="s">
        <v>91</v>
      </c>
      <c r="C33" s="62" t="s">
        <v>92</v>
      </c>
      <c r="D33" s="63"/>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c r="A34" s="26"/>
      <c r="B34" s="64" t="s">
        <v>93</v>
      </c>
      <c r="C34" s="54" t="s">
        <v>94</v>
      </c>
      <c r="D34" s="65"/>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66" t="s">
        <v>95</v>
      </c>
      <c r="C35" s="54" t="s">
        <v>96</v>
      </c>
      <c r="D35" s="65"/>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7" t="s">
        <v>97</v>
      </c>
      <c r="C36" s="68" t="s">
        <v>98</v>
      </c>
      <c r="D36" s="69"/>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6">
    <mergeCell ref="C29:P29"/>
    <mergeCell ref="B31:C31"/>
    <mergeCell ref="B20:G21"/>
    <mergeCell ref="H20:K20"/>
    <mergeCell ref="L20:P20"/>
    <mergeCell ref="M21:P21"/>
    <mergeCell ref="B22:G22"/>
    <mergeCell ref="B23:G23"/>
    <mergeCell ref="H23:K23"/>
    <mergeCell ref="M22:P22"/>
    <mergeCell ref="M23:P23"/>
    <mergeCell ref="B25:P25"/>
    <mergeCell ref="C27:P27"/>
    <mergeCell ref="C28:P28"/>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2">
    <cfRule type="containsBlanks" dxfId="7" priority="1" stopIfTrue="1">
      <formula>LEN(TRIM(H22))=0</formula>
    </cfRule>
  </conditionalFormatting>
  <conditionalFormatting sqref="H22:K22">
    <cfRule type="cellIs" dxfId="6" priority="2" operator="greaterThan">
      <formula>0.9</formula>
    </cfRule>
  </conditionalFormatting>
  <conditionalFormatting sqref="H22:K22">
    <cfRule type="cellIs" dxfId="5" priority="3" operator="between">
      <formula>0.7</formula>
      <formula>0.9</formula>
    </cfRule>
  </conditionalFormatting>
  <conditionalFormatting sqref="H22:K22">
    <cfRule type="cellIs" dxfId="4" priority="4" operator="lessThan">
      <formula>0.7</formula>
    </cfRule>
  </conditionalFormatting>
  <conditionalFormatting sqref="H23">
    <cfRule type="containsBlanks" dxfId="3" priority="5" stopIfTrue="1">
      <formula>LEN(TRIM(H23))=0</formula>
    </cfRule>
  </conditionalFormatting>
  <conditionalFormatting sqref="H23">
    <cfRule type="cellIs" dxfId="2" priority="6" operator="greaterThan">
      <formula>0.9</formula>
    </cfRule>
  </conditionalFormatting>
  <conditionalFormatting sqref="H23">
    <cfRule type="cellIs" dxfId="1" priority="7" operator="between">
      <formula>0.7</formula>
      <formula>0.9</formula>
    </cfRule>
  </conditionalFormatting>
  <conditionalFormatting sqref="H23">
    <cfRule type="cellIs" dxfId="0" priority="8"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c r="A2" s="48"/>
      <c r="B2" s="147" t="s">
        <v>99</v>
      </c>
      <c r="C2" s="148"/>
      <c r="D2" s="48"/>
      <c r="E2" s="48"/>
      <c r="F2" s="48"/>
      <c r="G2" s="48"/>
      <c r="H2" s="48"/>
      <c r="I2" s="48"/>
      <c r="J2" s="48"/>
      <c r="K2" s="48"/>
      <c r="L2" s="48"/>
      <c r="M2" s="48"/>
      <c r="N2" s="48"/>
      <c r="O2" s="48"/>
      <c r="P2" s="48"/>
      <c r="Q2" s="48"/>
      <c r="R2" s="48"/>
      <c r="S2" s="48"/>
      <c r="T2" s="48"/>
      <c r="U2" s="48"/>
      <c r="V2" s="48"/>
      <c r="W2" s="48"/>
      <c r="X2" s="48"/>
      <c r="Y2" s="48"/>
      <c r="Z2" s="48"/>
    </row>
    <row r="3" spans="1:26" ht="15.75" customHeight="1">
      <c r="A3" s="48"/>
      <c r="B3" s="70"/>
      <c r="C3" s="70"/>
      <c r="D3" s="48"/>
      <c r="E3" s="48"/>
      <c r="F3" s="48"/>
      <c r="G3" s="48"/>
      <c r="H3" s="48"/>
      <c r="I3" s="48"/>
      <c r="J3" s="48"/>
      <c r="K3" s="48"/>
      <c r="L3" s="48"/>
      <c r="M3" s="48"/>
      <c r="N3" s="48"/>
      <c r="O3" s="48"/>
      <c r="P3" s="48"/>
      <c r="Q3" s="48"/>
      <c r="R3" s="48"/>
      <c r="S3" s="48"/>
      <c r="T3" s="48"/>
      <c r="U3" s="48"/>
      <c r="V3" s="48"/>
      <c r="W3" s="48"/>
      <c r="X3" s="48"/>
      <c r="Y3" s="48"/>
      <c r="Z3" s="48"/>
    </row>
    <row r="4" spans="1:26" ht="15.75" customHeight="1">
      <c r="A4" s="48"/>
      <c r="B4" s="71" t="s">
        <v>100</v>
      </c>
      <c r="C4" s="71" t="s">
        <v>101</v>
      </c>
      <c r="D4" s="48"/>
      <c r="E4" s="48"/>
      <c r="F4" s="48"/>
      <c r="G4" s="48"/>
      <c r="H4" s="48"/>
      <c r="I4" s="48"/>
      <c r="J4" s="48"/>
      <c r="K4" s="48"/>
      <c r="L4" s="48"/>
      <c r="M4" s="48"/>
      <c r="N4" s="48"/>
      <c r="O4" s="48"/>
      <c r="P4" s="48"/>
      <c r="Q4" s="48"/>
      <c r="R4" s="48"/>
      <c r="S4" s="48"/>
      <c r="T4" s="48"/>
      <c r="U4" s="48"/>
      <c r="V4" s="48"/>
      <c r="W4" s="48"/>
      <c r="X4" s="48"/>
      <c r="Y4" s="48"/>
      <c r="Z4" s="48"/>
    </row>
    <row r="5" spans="1:26" ht="15.75" customHeight="1">
      <c r="A5" s="48"/>
      <c r="B5" s="147" t="s">
        <v>102</v>
      </c>
      <c r="C5" s="148"/>
      <c r="D5" s="48"/>
      <c r="E5" s="48"/>
      <c r="F5" s="48"/>
      <c r="G5" s="48"/>
      <c r="H5" s="48"/>
      <c r="I5" s="48"/>
      <c r="J5" s="48"/>
      <c r="K5" s="48"/>
      <c r="L5" s="48"/>
      <c r="M5" s="48"/>
      <c r="N5" s="48"/>
      <c r="O5" s="48"/>
      <c r="P5" s="48"/>
      <c r="Q5" s="48"/>
      <c r="R5" s="48"/>
      <c r="S5" s="48"/>
      <c r="T5" s="48"/>
      <c r="U5" s="48"/>
      <c r="V5" s="48"/>
      <c r="W5" s="48"/>
      <c r="X5" s="48"/>
      <c r="Y5" s="48"/>
      <c r="Z5" s="48"/>
    </row>
    <row r="6" spans="1:26" ht="15.75" customHeight="1">
      <c r="A6" s="48"/>
      <c r="B6" s="72" t="s">
        <v>5</v>
      </c>
      <c r="C6" s="73" t="s">
        <v>103</v>
      </c>
      <c r="D6" s="48"/>
      <c r="E6" s="48"/>
      <c r="F6" s="48"/>
      <c r="G6" s="48"/>
      <c r="H6" s="48"/>
      <c r="I6" s="48"/>
      <c r="J6" s="48"/>
      <c r="K6" s="48"/>
      <c r="L6" s="48"/>
      <c r="M6" s="48"/>
      <c r="N6" s="48"/>
      <c r="O6" s="48"/>
      <c r="P6" s="48"/>
      <c r="Q6" s="48"/>
      <c r="R6" s="48"/>
      <c r="S6" s="48"/>
      <c r="T6" s="48"/>
      <c r="U6" s="48"/>
      <c r="V6" s="48"/>
      <c r="W6" s="48"/>
      <c r="X6" s="48"/>
      <c r="Y6" s="48"/>
      <c r="Z6" s="48"/>
    </row>
    <row r="7" spans="1:26" ht="15.75" customHeight="1">
      <c r="A7" s="48"/>
      <c r="B7" s="72" t="s">
        <v>104</v>
      </c>
      <c r="C7" s="73" t="s">
        <v>103</v>
      </c>
      <c r="D7" s="48"/>
      <c r="E7" s="48"/>
      <c r="F7" s="48"/>
      <c r="G7" s="48"/>
      <c r="H7" s="48"/>
      <c r="I7" s="48"/>
      <c r="J7" s="48"/>
      <c r="K7" s="48"/>
      <c r="L7" s="48"/>
      <c r="M7" s="48"/>
      <c r="N7" s="48"/>
      <c r="O7" s="48"/>
      <c r="P7" s="48"/>
      <c r="Q7" s="48"/>
      <c r="R7" s="48"/>
      <c r="S7" s="48"/>
      <c r="T7" s="48"/>
      <c r="U7" s="48"/>
      <c r="V7" s="48"/>
      <c r="W7" s="48"/>
      <c r="X7" s="48"/>
      <c r="Y7" s="48"/>
      <c r="Z7" s="48"/>
    </row>
    <row r="8" spans="1:26" ht="15.75" customHeight="1">
      <c r="A8" s="48"/>
      <c r="B8" s="72" t="s">
        <v>105</v>
      </c>
      <c r="C8" s="73" t="s">
        <v>106</v>
      </c>
      <c r="D8" s="48"/>
      <c r="E8" s="48"/>
      <c r="F8" s="48"/>
      <c r="G8" s="48"/>
      <c r="H8" s="48"/>
      <c r="I8" s="48"/>
      <c r="J8" s="48"/>
      <c r="K8" s="48"/>
      <c r="L8" s="48"/>
      <c r="M8" s="48"/>
      <c r="N8" s="48"/>
      <c r="O8" s="48"/>
      <c r="P8" s="48"/>
      <c r="Q8" s="48"/>
      <c r="R8" s="48"/>
      <c r="S8" s="48"/>
      <c r="T8" s="48"/>
      <c r="U8" s="48"/>
      <c r="V8" s="48"/>
      <c r="W8" s="48"/>
      <c r="X8" s="48"/>
      <c r="Y8" s="48"/>
      <c r="Z8" s="48"/>
    </row>
    <row r="9" spans="1:26" ht="15.75" customHeight="1">
      <c r="A9" s="48"/>
      <c r="B9" s="72" t="s">
        <v>107</v>
      </c>
      <c r="C9" s="74" t="s">
        <v>108</v>
      </c>
      <c r="D9" s="48"/>
      <c r="E9" s="48"/>
      <c r="F9" s="48"/>
      <c r="G9" s="48"/>
      <c r="H9" s="48"/>
      <c r="I9" s="48"/>
      <c r="J9" s="48"/>
      <c r="K9" s="48"/>
      <c r="L9" s="48"/>
      <c r="M9" s="48"/>
      <c r="N9" s="48"/>
      <c r="O9" s="48"/>
      <c r="P9" s="48"/>
      <c r="Q9" s="48"/>
      <c r="R9" s="48"/>
      <c r="S9" s="48"/>
      <c r="T9" s="48"/>
      <c r="U9" s="48"/>
      <c r="V9" s="48"/>
      <c r="W9" s="48"/>
      <c r="X9" s="48"/>
      <c r="Y9" s="48"/>
      <c r="Z9" s="48"/>
    </row>
    <row r="10" spans="1:26" ht="15.75" customHeight="1">
      <c r="A10" s="48"/>
      <c r="B10" s="72" t="s">
        <v>109</v>
      </c>
      <c r="C10" s="73" t="s">
        <v>110</v>
      </c>
      <c r="D10" s="48"/>
      <c r="E10" s="48"/>
      <c r="F10" s="48"/>
      <c r="G10" s="48"/>
      <c r="H10" s="48"/>
      <c r="I10" s="48"/>
      <c r="J10" s="48"/>
      <c r="K10" s="48"/>
      <c r="L10" s="48"/>
      <c r="M10" s="48"/>
      <c r="N10" s="48"/>
      <c r="O10" s="48"/>
      <c r="P10" s="48"/>
      <c r="Q10" s="48"/>
      <c r="R10" s="48"/>
      <c r="S10" s="48"/>
      <c r="T10" s="48"/>
      <c r="U10" s="48"/>
      <c r="V10" s="48"/>
      <c r="W10" s="48"/>
      <c r="X10" s="48"/>
      <c r="Y10" s="48"/>
      <c r="Z10" s="48"/>
    </row>
    <row r="11" spans="1:26" ht="210.75" customHeight="1">
      <c r="A11" s="48"/>
      <c r="B11" s="72" t="s">
        <v>111</v>
      </c>
      <c r="C11" s="75" t="s">
        <v>112</v>
      </c>
      <c r="D11" s="48"/>
      <c r="E11" s="48"/>
      <c r="F11" s="48"/>
      <c r="G11" s="48"/>
      <c r="H11" s="48"/>
      <c r="I11" s="48"/>
      <c r="J11" s="48"/>
      <c r="K11" s="48"/>
      <c r="L11" s="48"/>
      <c r="M11" s="48"/>
      <c r="N11" s="48"/>
      <c r="O11" s="48"/>
      <c r="P11" s="48"/>
      <c r="Q11" s="48"/>
      <c r="R11" s="48"/>
      <c r="S11" s="48"/>
      <c r="T11" s="48"/>
      <c r="U11" s="48"/>
      <c r="V11" s="48"/>
      <c r="W11" s="48"/>
      <c r="X11" s="48"/>
      <c r="Y11" s="48"/>
      <c r="Z11" s="48"/>
    </row>
    <row r="12" spans="1:26" ht="15.75" customHeight="1">
      <c r="A12" s="48"/>
      <c r="B12" s="72" t="s">
        <v>17</v>
      </c>
      <c r="C12" s="74" t="s">
        <v>113</v>
      </c>
      <c r="D12" s="48"/>
      <c r="E12" s="48"/>
      <c r="F12" s="48"/>
      <c r="G12" s="48"/>
      <c r="H12" s="48"/>
      <c r="I12" s="48"/>
      <c r="J12" s="48"/>
      <c r="K12" s="48"/>
      <c r="L12" s="48"/>
      <c r="M12" s="48"/>
      <c r="N12" s="48"/>
      <c r="O12" s="48"/>
      <c r="P12" s="48"/>
      <c r="Q12" s="48"/>
      <c r="R12" s="48"/>
      <c r="S12" s="48"/>
      <c r="T12" s="48"/>
      <c r="U12" s="48"/>
      <c r="V12" s="48"/>
      <c r="W12" s="48"/>
      <c r="X12" s="48"/>
      <c r="Y12" s="48"/>
      <c r="Z12" s="48"/>
    </row>
    <row r="13" spans="1:26" ht="15.75" customHeight="1">
      <c r="A13" s="48"/>
      <c r="B13" s="72" t="s">
        <v>114</v>
      </c>
      <c r="C13" s="74" t="s">
        <v>115</v>
      </c>
      <c r="D13" s="48"/>
      <c r="E13" s="48"/>
      <c r="F13" s="48"/>
      <c r="G13" s="48"/>
      <c r="H13" s="48"/>
      <c r="I13" s="48"/>
      <c r="J13" s="48"/>
      <c r="K13" s="48"/>
      <c r="L13" s="48"/>
      <c r="M13" s="48"/>
      <c r="N13" s="48"/>
      <c r="O13" s="48"/>
      <c r="P13" s="48"/>
      <c r="Q13" s="48"/>
      <c r="R13" s="48"/>
      <c r="S13" s="48"/>
      <c r="T13" s="48"/>
      <c r="U13" s="48"/>
      <c r="V13" s="48"/>
      <c r="W13" s="48"/>
      <c r="X13" s="48"/>
      <c r="Y13" s="48"/>
      <c r="Z13" s="48"/>
    </row>
    <row r="14" spans="1:26" ht="80.25" customHeight="1">
      <c r="A14" s="48"/>
      <c r="B14" s="72" t="s">
        <v>116</v>
      </c>
      <c r="C14" s="76" t="s">
        <v>117</v>
      </c>
      <c r="D14" s="48"/>
      <c r="E14" s="48"/>
      <c r="F14" s="48"/>
      <c r="G14" s="48"/>
      <c r="I14" s="48"/>
      <c r="J14" s="48"/>
      <c r="K14" s="48"/>
      <c r="L14" s="48"/>
      <c r="M14" s="48"/>
      <c r="N14" s="48"/>
      <c r="O14" s="48"/>
      <c r="P14" s="48"/>
      <c r="Q14" s="48"/>
      <c r="R14" s="48"/>
      <c r="S14" s="48"/>
      <c r="T14" s="48"/>
      <c r="U14" s="48"/>
      <c r="V14" s="48"/>
      <c r="W14" s="48"/>
      <c r="X14" s="48"/>
      <c r="Y14" s="48"/>
      <c r="Z14" s="48"/>
    </row>
    <row r="15" spans="1:26" ht="15.75" customHeight="1">
      <c r="A15" s="48"/>
      <c r="B15" s="72" t="s">
        <v>118</v>
      </c>
      <c r="C15" s="74" t="s">
        <v>119</v>
      </c>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c r="A16" s="48"/>
      <c r="B16" s="72" t="s">
        <v>120</v>
      </c>
      <c r="C16" s="74" t="s">
        <v>121</v>
      </c>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customHeight="1">
      <c r="A17" s="48"/>
      <c r="B17" s="72" t="s">
        <v>122</v>
      </c>
      <c r="C17" s="73" t="s">
        <v>123</v>
      </c>
      <c r="D17" s="48"/>
      <c r="E17" s="48"/>
      <c r="F17" s="48"/>
      <c r="G17" s="48"/>
      <c r="H17" s="48"/>
      <c r="I17" s="48"/>
      <c r="J17" s="48"/>
      <c r="K17" s="48"/>
      <c r="L17" s="48"/>
      <c r="M17" s="48"/>
      <c r="N17" s="48"/>
      <c r="O17" s="48"/>
      <c r="P17" s="48"/>
      <c r="Q17" s="48"/>
      <c r="R17" s="48"/>
      <c r="S17" s="48"/>
      <c r="T17" s="48"/>
      <c r="U17" s="48"/>
      <c r="V17" s="48"/>
      <c r="W17" s="48"/>
      <c r="X17" s="48"/>
      <c r="Y17" s="48"/>
      <c r="Z17" s="48"/>
    </row>
    <row r="18" spans="1:26" ht="15.75" customHeight="1">
      <c r="A18" s="48"/>
      <c r="B18" s="72" t="s">
        <v>124</v>
      </c>
      <c r="C18" s="74" t="s">
        <v>125</v>
      </c>
      <c r="D18" s="48"/>
      <c r="E18" s="48"/>
      <c r="F18" s="48"/>
      <c r="G18" s="48"/>
      <c r="H18" s="48"/>
      <c r="I18" s="48"/>
      <c r="J18" s="48"/>
      <c r="K18" s="48"/>
      <c r="L18" s="48"/>
      <c r="M18" s="48"/>
      <c r="N18" s="48"/>
      <c r="O18" s="48"/>
      <c r="P18" s="48"/>
      <c r="Q18" s="48"/>
      <c r="R18" s="48"/>
      <c r="S18" s="48"/>
      <c r="T18" s="48"/>
      <c r="U18" s="48"/>
      <c r="V18" s="48"/>
      <c r="W18" s="48"/>
      <c r="X18" s="48"/>
      <c r="Y18" s="48"/>
      <c r="Z18" s="48"/>
    </row>
    <row r="19" spans="1:26" ht="15.75" customHeight="1">
      <c r="A19" s="48"/>
      <c r="B19" s="149" t="s">
        <v>126</v>
      </c>
      <c r="C19" s="150"/>
      <c r="D19" s="48"/>
      <c r="E19" s="48"/>
      <c r="F19" s="48"/>
      <c r="G19" s="48"/>
      <c r="H19" s="48"/>
      <c r="I19" s="48"/>
      <c r="J19" s="48"/>
      <c r="K19" s="48"/>
      <c r="L19" s="48"/>
      <c r="M19" s="48"/>
      <c r="N19" s="48"/>
      <c r="O19" s="48"/>
      <c r="P19" s="48"/>
      <c r="Q19" s="48"/>
      <c r="R19" s="48"/>
      <c r="S19" s="48"/>
      <c r="T19" s="48"/>
      <c r="U19" s="48"/>
      <c r="V19" s="48"/>
      <c r="W19" s="48"/>
      <c r="X19" s="48"/>
      <c r="Y19" s="48"/>
      <c r="Z19" s="48"/>
    </row>
    <row r="20" spans="1:26" ht="24.75" customHeight="1">
      <c r="A20" s="48"/>
      <c r="B20" s="72" t="s">
        <v>127</v>
      </c>
      <c r="C20" s="77" t="s">
        <v>128</v>
      </c>
      <c r="D20" s="48"/>
      <c r="E20" s="48"/>
      <c r="F20" s="48"/>
      <c r="G20" s="48"/>
      <c r="H20" s="48"/>
      <c r="I20" s="48"/>
      <c r="J20" s="48"/>
      <c r="K20" s="48"/>
      <c r="L20" s="48"/>
      <c r="M20" s="48"/>
      <c r="N20" s="48"/>
      <c r="O20" s="48"/>
      <c r="P20" s="48"/>
      <c r="Q20" s="48"/>
      <c r="R20" s="48"/>
      <c r="S20" s="48"/>
      <c r="T20" s="48"/>
      <c r="U20" s="48"/>
      <c r="V20" s="48"/>
      <c r="W20" s="48"/>
      <c r="X20" s="48"/>
      <c r="Y20" s="48"/>
      <c r="Z20" s="48"/>
    </row>
    <row r="21" spans="1:26" ht="24.75" customHeight="1">
      <c r="A21" s="48"/>
      <c r="B21" s="78" t="s">
        <v>44</v>
      </c>
      <c r="C21" s="79" t="s">
        <v>129</v>
      </c>
      <c r="D21" s="48"/>
      <c r="E21" s="48"/>
      <c r="F21" s="48"/>
      <c r="G21" s="48"/>
      <c r="H21" s="48"/>
      <c r="I21" s="48"/>
      <c r="J21" s="48"/>
      <c r="K21" s="48"/>
      <c r="L21" s="48"/>
      <c r="M21" s="48"/>
      <c r="N21" s="48"/>
      <c r="O21" s="48"/>
      <c r="P21" s="48"/>
      <c r="Q21" s="48"/>
      <c r="R21" s="48"/>
      <c r="S21" s="48"/>
      <c r="T21" s="48"/>
      <c r="U21" s="48"/>
      <c r="V21" s="48"/>
      <c r="W21" s="48"/>
      <c r="X21" s="48"/>
      <c r="Y21" s="48"/>
      <c r="Z21" s="48"/>
    </row>
    <row r="22" spans="1:26" ht="48.75" customHeight="1">
      <c r="A22" s="48"/>
      <c r="B22" s="78" t="s">
        <v>48</v>
      </c>
      <c r="C22" s="80" t="s">
        <v>130</v>
      </c>
      <c r="D22" s="48"/>
      <c r="E22" s="48"/>
      <c r="F22" s="48"/>
      <c r="G22" s="48"/>
      <c r="H22" s="48"/>
      <c r="I22" s="48"/>
      <c r="J22" s="48"/>
      <c r="K22" s="48"/>
      <c r="L22" s="48"/>
      <c r="M22" s="48"/>
      <c r="N22" s="48"/>
      <c r="O22" s="48"/>
      <c r="P22" s="48"/>
      <c r="Q22" s="48"/>
      <c r="R22" s="48"/>
      <c r="S22" s="48"/>
      <c r="T22" s="48"/>
      <c r="U22" s="48"/>
      <c r="V22" s="48"/>
      <c r="W22" s="48"/>
      <c r="X22" s="48"/>
      <c r="Y22" s="48"/>
      <c r="Z22" s="48"/>
    </row>
    <row r="23" spans="1:26" ht="24.75" customHeight="1">
      <c r="A23" s="48"/>
      <c r="B23" s="78" t="s">
        <v>49</v>
      </c>
      <c r="C23" s="79" t="s">
        <v>131</v>
      </c>
      <c r="D23" s="48"/>
      <c r="E23" s="48"/>
      <c r="F23" s="48"/>
      <c r="G23" s="48"/>
      <c r="H23" s="48"/>
      <c r="I23" s="48"/>
      <c r="J23" s="48"/>
      <c r="K23" s="48"/>
      <c r="L23" s="48"/>
      <c r="M23" s="48"/>
      <c r="N23" s="48"/>
      <c r="O23" s="48"/>
      <c r="P23" s="48"/>
      <c r="Q23" s="48"/>
      <c r="R23" s="48"/>
      <c r="S23" s="48"/>
      <c r="T23" s="48"/>
      <c r="U23" s="48"/>
      <c r="V23" s="48"/>
      <c r="W23" s="48"/>
      <c r="X23" s="48"/>
      <c r="Y23" s="48"/>
      <c r="Z23" s="48"/>
    </row>
    <row r="24" spans="1:26" ht="66.75" customHeight="1">
      <c r="A24" s="48"/>
      <c r="B24" s="78" t="s">
        <v>65</v>
      </c>
      <c r="C24" s="80" t="s">
        <v>132</v>
      </c>
      <c r="D24" s="48"/>
      <c r="E24" s="48"/>
      <c r="F24" s="48"/>
      <c r="G24" s="48"/>
      <c r="H24" s="48"/>
      <c r="I24" s="48"/>
      <c r="J24" s="48"/>
      <c r="K24" s="48"/>
      <c r="L24" s="48"/>
      <c r="M24" s="48"/>
      <c r="N24" s="48"/>
      <c r="O24" s="48"/>
      <c r="P24" s="48"/>
      <c r="Q24" s="48"/>
      <c r="R24" s="48"/>
      <c r="S24" s="48"/>
      <c r="T24" s="48"/>
      <c r="U24" s="48"/>
      <c r="V24" s="48"/>
      <c r="W24" s="48"/>
      <c r="X24" s="48"/>
      <c r="Y24" s="48"/>
      <c r="Z24" s="48"/>
    </row>
    <row r="25" spans="1:26" ht="24.75" customHeight="1">
      <c r="A25" s="48"/>
      <c r="B25" s="72" t="s">
        <v>133</v>
      </c>
      <c r="C25" s="79" t="s">
        <v>134</v>
      </c>
      <c r="D25" s="48"/>
      <c r="E25" s="48"/>
      <c r="F25" s="48"/>
      <c r="G25" s="48"/>
      <c r="H25" s="48"/>
      <c r="I25" s="48"/>
      <c r="J25" s="48"/>
      <c r="K25" s="48"/>
      <c r="L25" s="48"/>
      <c r="M25" s="48"/>
      <c r="N25" s="48"/>
      <c r="O25" s="48"/>
      <c r="P25" s="48"/>
      <c r="Q25" s="48"/>
      <c r="R25" s="48"/>
      <c r="S25" s="48"/>
      <c r="T25" s="48"/>
      <c r="U25" s="48"/>
      <c r="V25" s="48"/>
      <c r="W25" s="48"/>
      <c r="X25" s="48"/>
      <c r="Y25" s="48"/>
      <c r="Z25" s="48"/>
    </row>
    <row r="26" spans="1:26" ht="24.75" customHeight="1">
      <c r="A26" s="48"/>
      <c r="B26" s="78" t="s">
        <v>68</v>
      </c>
      <c r="C26" s="79" t="s">
        <v>135</v>
      </c>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c r="A27" s="48"/>
      <c r="B27" s="147" t="s">
        <v>136</v>
      </c>
      <c r="C27" s="148"/>
      <c r="D27" s="48"/>
      <c r="E27" s="48"/>
      <c r="F27" s="48"/>
      <c r="G27" s="48"/>
      <c r="H27" s="48"/>
      <c r="I27" s="48"/>
      <c r="J27" s="48"/>
      <c r="K27" s="48"/>
      <c r="L27" s="48"/>
      <c r="M27" s="48"/>
      <c r="N27" s="48"/>
      <c r="O27" s="48"/>
      <c r="P27" s="48"/>
      <c r="Q27" s="48"/>
      <c r="R27" s="48"/>
      <c r="S27" s="48"/>
      <c r="T27" s="48"/>
      <c r="U27" s="48"/>
      <c r="V27" s="48"/>
      <c r="W27" s="48"/>
      <c r="X27" s="48"/>
      <c r="Y27" s="48"/>
      <c r="Z27" s="48"/>
    </row>
    <row r="28" spans="1:26" ht="48" customHeight="1">
      <c r="A28" s="48"/>
      <c r="B28" s="72" t="s">
        <v>137</v>
      </c>
      <c r="C28" s="74" t="s">
        <v>138</v>
      </c>
      <c r="D28" s="48"/>
      <c r="E28" s="48"/>
      <c r="F28" s="48"/>
      <c r="G28" s="48"/>
      <c r="H28" s="48"/>
      <c r="I28" s="48"/>
      <c r="J28" s="48"/>
      <c r="K28" s="48"/>
      <c r="L28" s="48"/>
      <c r="M28" s="48"/>
      <c r="N28" s="48"/>
      <c r="O28" s="48"/>
      <c r="P28" s="48"/>
      <c r="Q28" s="48"/>
      <c r="R28" s="48"/>
      <c r="S28" s="48"/>
      <c r="T28" s="48"/>
      <c r="U28" s="48"/>
      <c r="V28" s="48"/>
      <c r="W28" s="48"/>
      <c r="X28" s="48"/>
      <c r="Y28" s="48"/>
      <c r="Z28" s="48"/>
    </row>
    <row r="29" spans="1:26" ht="15.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5.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5.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5.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5.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5.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5.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5.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5.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5.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5.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5.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5.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5.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5.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5.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5.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5.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5.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5.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5.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5.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 customWidth="1"/>
    <col min="2" max="2" width="30" customWidth="1"/>
    <col min="3" max="26" width="10.54296875" customWidth="1"/>
  </cols>
  <sheetData>
    <row r="1" spans="1:2" ht="15.75" customHeight="1"/>
    <row r="2" spans="1:2" ht="15.75" customHeight="1">
      <c r="A2" s="81" t="s">
        <v>104</v>
      </c>
      <c r="B2" s="81" t="s">
        <v>105</v>
      </c>
    </row>
    <row r="3" spans="1:2" ht="15.75" customHeight="1">
      <c r="A3" s="82" t="s">
        <v>139</v>
      </c>
      <c r="B3" s="82" t="s">
        <v>139</v>
      </c>
    </row>
    <row r="4" spans="1:2" ht="15.75" customHeight="1">
      <c r="A4" s="83" t="s">
        <v>140</v>
      </c>
      <c r="B4" s="83" t="s">
        <v>141</v>
      </c>
    </row>
    <row r="5" spans="1:2" ht="15.75" customHeight="1">
      <c r="A5" s="83" t="s">
        <v>142</v>
      </c>
      <c r="B5" s="83" t="s">
        <v>143</v>
      </c>
    </row>
    <row r="6" spans="1:2" ht="15.75" customHeight="1">
      <c r="A6" s="83" t="s">
        <v>144</v>
      </c>
      <c r="B6" s="83" t="s">
        <v>145</v>
      </c>
    </row>
    <row r="7" spans="1:2" ht="15.75" customHeight="1">
      <c r="A7" s="83" t="s">
        <v>146</v>
      </c>
      <c r="B7" s="83" t="s">
        <v>147</v>
      </c>
    </row>
    <row r="8" spans="1:2" ht="15.75" customHeight="1">
      <c r="A8" s="83" t="s">
        <v>148</v>
      </c>
      <c r="B8" s="83" t="s">
        <v>149</v>
      </c>
    </row>
    <row r="9" spans="1:2" ht="15.75" customHeight="1">
      <c r="A9" s="83" t="s">
        <v>150</v>
      </c>
      <c r="B9" s="83" t="s">
        <v>151</v>
      </c>
    </row>
    <row r="10" spans="1:2" ht="15.75" customHeight="1">
      <c r="A10" s="83" t="s">
        <v>152</v>
      </c>
      <c r="B10" s="83" t="s">
        <v>153</v>
      </c>
    </row>
    <row r="11" spans="1:2" ht="15.75" customHeight="1">
      <c r="A11" s="83" t="s">
        <v>154</v>
      </c>
      <c r="B11" s="83" t="s">
        <v>155</v>
      </c>
    </row>
    <row r="12" spans="1:2" ht="15.75" customHeight="1">
      <c r="A12" s="84" t="s">
        <v>156</v>
      </c>
      <c r="B12" s="83" t="s">
        <v>157</v>
      </c>
    </row>
    <row r="13" spans="1:2" ht="15.75" customHeight="1">
      <c r="A13" s="84" t="s">
        <v>158</v>
      </c>
      <c r="B13" s="83" t="s">
        <v>159</v>
      </c>
    </row>
    <row r="14" spans="1:2" ht="15.75" customHeight="1">
      <c r="A14" s="84" t="s">
        <v>160</v>
      </c>
      <c r="B14" s="83" t="s">
        <v>161</v>
      </c>
    </row>
    <row r="15" spans="1:2" ht="15.75" customHeight="1">
      <c r="A15" s="84" t="s">
        <v>8</v>
      </c>
      <c r="B15" s="83" t="s">
        <v>10</v>
      </c>
    </row>
    <row r="16" spans="1:2" ht="15.75" customHeight="1">
      <c r="A16" s="84" t="s">
        <v>162</v>
      </c>
      <c r="B16" s="83" t="s">
        <v>163</v>
      </c>
    </row>
    <row r="17" spans="1:7" ht="15.75" customHeight="1">
      <c r="A17" s="84" t="s">
        <v>164</v>
      </c>
      <c r="B17" s="83" t="s">
        <v>165</v>
      </c>
    </row>
    <row r="18" spans="1:7" ht="15.75" customHeight="1"/>
    <row r="19" spans="1:7" ht="15.75" customHeight="1">
      <c r="A19" s="85" t="s">
        <v>124</v>
      </c>
      <c r="B19" s="85" t="s">
        <v>166</v>
      </c>
      <c r="D19" s="85" t="s">
        <v>167</v>
      </c>
      <c r="G19" s="86" t="s">
        <v>120</v>
      </c>
    </row>
    <row r="20" spans="1:7" ht="15.75" customHeight="1">
      <c r="A20" s="82" t="s">
        <v>139</v>
      </c>
      <c r="B20" s="82" t="s">
        <v>139</v>
      </c>
      <c r="D20" s="82" t="s">
        <v>139</v>
      </c>
      <c r="G20" s="82" t="s">
        <v>139</v>
      </c>
    </row>
    <row r="21" spans="1:7" ht="15.75" customHeight="1">
      <c r="A21" s="87" t="s">
        <v>168</v>
      </c>
      <c r="B21" s="87" t="s">
        <v>30</v>
      </c>
      <c r="D21" s="87" t="s">
        <v>16</v>
      </c>
      <c r="G21" s="87" t="s">
        <v>28</v>
      </c>
    </row>
    <row r="22" spans="1:7" ht="15.75" customHeight="1">
      <c r="A22" s="87" t="s">
        <v>32</v>
      </c>
      <c r="B22" s="87" t="s">
        <v>169</v>
      </c>
      <c r="D22" s="87" t="s">
        <v>170</v>
      </c>
      <c r="G22" s="87" t="s">
        <v>171</v>
      </c>
    </row>
    <row r="23" spans="1:7" ht="15.75" customHeight="1">
      <c r="A23" s="87" t="s">
        <v>172</v>
      </c>
      <c r="B23" s="87" t="s">
        <v>173</v>
      </c>
      <c r="D23" s="87" t="s">
        <v>174</v>
      </c>
    </row>
    <row r="24" spans="1:7" ht="15.75" customHeight="1">
      <c r="A24" s="87" t="s">
        <v>175</v>
      </c>
      <c r="B24" s="87" t="s">
        <v>176</v>
      </c>
      <c r="D24" s="87" t="s">
        <v>177</v>
      </c>
    </row>
    <row r="25" spans="1:7" ht="15.75" customHeight="1">
      <c r="A25" s="87" t="s">
        <v>178</v>
      </c>
      <c r="B25" s="87" t="s">
        <v>179</v>
      </c>
      <c r="D25" s="87" t="s">
        <v>180</v>
      </c>
    </row>
    <row r="26" spans="1:7" ht="15.75" customHeight="1">
      <c r="A26" s="87" t="s">
        <v>181</v>
      </c>
      <c r="B26" s="87" t="s">
        <v>182</v>
      </c>
    </row>
    <row r="27" spans="1:7" ht="15.75" customHeight="1">
      <c r="A27" s="87" t="s">
        <v>183</v>
      </c>
    </row>
    <row r="28" spans="1:7" ht="15.75" customHeight="1">
      <c r="A28" s="87" t="s">
        <v>184</v>
      </c>
      <c r="B28" s="85" t="s">
        <v>17</v>
      </c>
      <c r="D28" s="86" t="s">
        <v>185</v>
      </c>
    </row>
    <row r="29" spans="1:7" ht="15.75" customHeight="1">
      <c r="A29" s="87" t="s">
        <v>186</v>
      </c>
      <c r="B29" s="82" t="s">
        <v>139</v>
      </c>
      <c r="D29" s="82" t="s">
        <v>139</v>
      </c>
    </row>
    <row r="30" spans="1:7" ht="15.75" customHeight="1">
      <c r="A30" s="87" t="s">
        <v>187</v>
      </c>
      <c r="B30" s="87" t="s">
        <v>18</v>
      </c>
      <c r="D30" s="88" t="s">
        <v>188</v>
      </c>
    </row>
    <row r="31" spans="1:7" ht="15.75" customHeight="1">
      <c r="B31" s="87" t="s">
        <v>189</v>
      </c>
      <c r="D31" s="89" t="s">
        <v>190</v>
      </c>
    </row>
    <row r="32" spans="1:7" ht="15.75" customHeight="1">
      <c r="B32" s="87" t="s">
        <v>92</v>
      </c>
      <c r="D32" s="89" t="s">
        <v>191</v>
      </c>
    </row>
    <row r="33" spans="1:4" ht="15.75" customHeight="1">
      <c r="A33" s="85" t="s">
        <v>192</v>
      </c>
      <c r="B33" s="85" t="s">
        <v>193</v>
      </c>
      <c r="D33" s="90" t="s">
        <v>194</v>
      </c>
    </row>
    <row r="34" spans="1:4" ht="15.75" customHeight="1">
      <c r="A34" s="82" t="s">
        <v>139</v>
      </c>
      <c r="B34" s="82" t="s">
        <v>139</v>
      </c>
      <c r="D34" s="89" t="s">
        <v>195</v>
      </c>
    </row>
    <row r="35" spans="1:4" ht="15.75" customHeight="1">
      <c r="A35" s="87" t="s">
        <v>71</v>
      </c>
      <c r="B35" s="87" t="s">
        <v>196</v>
      </c>
      <c r="D35" s="89" t="s">
        <v>197</v>
      </c>
    </row>
    <row r="36" spans="1:4" ht="15.75" customHeight="1">
      <c r="A36" s="87" t="s">
        <v>72</v>
      </c>
      <c r="B36" s="87" t="s">
        <v>198</v>
      </c>
      <c r="D36" s="89" t="s">
        <v>199</v>
      </c>
    </row>
    <row r="37" spans="1:4" ht="15.75" customHeight="1">
      <c r="A37" s="87" t="s">
        <v>43</v>
      </c>
      <c r="D37" s="89" t="s">
        <v>200</v>
      </c>
    </row>
    <row r="38" spans="1:4" ht="15.75" customHeight="1">
      <c r="A38" s="87" t="s">
        <v>73</v>
      </c>
      <c r="D38" s="90" t="s">
        <v>201</v>
      </c>
    </row>
    <row r="39" spans="1:4" ht="15.75" customHeight="1">
      <c r="D39" s="89" t="s">
        <v>202</v>
      </c>
    </row>
    <row r="40" spans="1:4" ht="15.75" customHeight="1">
      <c r="D40" s="89" t="s">
        <v>6</v>
      </c>
    </row>
    <row r="41" spans="1:4" ht="15.75" customHeight="1">
      <c r="D41" s="90" t="s">
        <v>203</v>
      </c>
    </row>
    <row r="42" spans="1:4" ht="15.75" customHeight="1">
      <c r="D42" s="89" t="s">
        <v>204</v>
      </c>
    </row>
    <row r="43" spans="1:4" ht="15.75" customHeight="1">
      <c r="D43" s="89"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2021-11-08T14:26:58Z</dcterms:created>
  <dcterms:modified xsi:type="dcterms:W3CDTF">2021-11-08T14:26:58Z</dcterms:modified>
</cp:coreProperties>
</file>