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visible" name="Fuente" sheetId="4" r:id="rId7"/>
  </sheets>
  <definedNames>
    <definedName localSheetId="1" name="vigencia">#REF!</definedName>
    <definedName localSheetId="1" name="proy712">#REF!</definedName>
    <definedName localSheetId="1" name="oo">#REF!</definedName>
    <definedName localSheetId="1" name="Activ">#REF!</definedName>
    <definedName name="SIGA">#REF!</definedName>
    <definedName localSheetId="1" name="gg">#REF!</definedName>
    <definedName localSheetId="1" name="meta731">#REF!</definedName>
    <definedName name="poblacion">#REF!</definedName>
    <definedName name="meta712">#REF!</definedName>
    <definedName localSheetId="1" name="Disciplinario">#REF!</definedName>
    <definedName name="oo">#REF!</definedName>
    <definedName localSheetId="1" name="SGA">#REF!</definedName>
    <definedName localSheetId="1" name="kk">#REF!</definedName>
    <definedName name="select">#REF!</definedName>
    <definedName name="meta731">#REF!</definedName>
    <definedName localSheetId="1" name="SIGA">#REF!</definedName>
    <definedName name="faltaproc">#REF!</definedName>
    <definedName name="Disciplinario">#REF!</definedName>
    <definedName name="SRS">#REF!</definedName>
    <definedName localSheetId="1" name="meta712">#REF!</definedName>
    <definedName name="SGA">#REF!</definedName>
    <definedName name="SSO">#REF!</definedName>
    <definedName name="Activ">#REF!</definedName>
    <definedName localSheetId="1" name="poblacion">#REF!</definedName>
    <definedName name="edad">#REF!</definedName>
    <definedName localSheetId="1" name="proy740">#REF!</definedName>
    <definedName localSheetId="1" name="proy731">#REF!</definedName>
    <definedName localSheetId="1" name="mveri">#REF!</definedName>
    <definedName name="localidad">#REF!</definedName>
    <definedName name="meta740">#REF!</definedName>
    <definedName name="gg">#REF!</definedName>
    <definedName localSheetId="1" name="meta740">#REF!</definedName>
    <definedName localSheetId="1" name="area">#REF!</definedName>
    <definedName name="area">#REF!</definedName>
    <definedName name="proy712">#REF!</definedName>
    <definedName localSheetId="1" name="SRS">#REF!</definedName>
    <definedName localSheetId="1" name="tt">#REF!</definedName>
    <definedName name="proy740">#REF!</definedName>
    <definedName localSheetId="1" name="faltaproc">#REF!</definedName>
    <definedName name="ss">#REF!</definedName>
    <definedName name="etnia">#REF!</definedName>
    <definedName name="mveri">#REF!</definedName>
    <definedName localSheetId="1" name="ss">#REF!</definedName>
    <definedName localSheetId="1" name="SGSI">#REF!</definedName>
    <definedName name="vigencia">#REF!</definedName>
    <definedName localSheetId="1" name="sexo">#REF!</definedName>
    <definedName name="PR">#REF!</definedName>
    <definedName name="tt">#REF!</definedName>
    <definedName localSheetId="1" name="localidad">#REF!</definedName>
    <definedName name="dk">Fuente!$C$43:$C$47</definedName>
    <definedName localSheetId="1" name="SGC">#REF!</definedName>
    <definedName name="SGSI">#REF!</definedName>
    <definedName name="genero">#REF!</definedName>
    <definedName name="kk">#REF!</definedName>
    <definedName localSheetId="1" name="PR">#REF!</definedName>
    <definedName localSheetId="1" name="select">#REF!</definedName>
    <definedName localSheetId="1" name="etnia">#REF!</definedName>
    <definedName localSheetId="1" name="genero">#REF!</definedName>
    <definedName localSheetId="1" name="SSO">#REF!</definedName>
    <definedName name="SGC">#REF!</definedName>
    <definedName name="sexo">#REF!</definedName>
    <definedName localSheetId="1" name="edad">#REF!</definedName>
    <definedName name="proy731">#REF!</definedName>
  </definedNames>
  <calcPr/>
</workbook>
</file>

<file path=xl/sharedStrings.xml><?xml version="1.0" encoding="utf-8"?>
<sst xmlns="http://schemas.openxmlformats.org/spreadsheetml/2006/main" count="242" uniqueCount="204">
  <si>
    <t>HOJA DE VIDA INDICADOR</t>
  </si>
  <si>
    <t>IDENTIFICACIÓN</t>
  </si>
  <si>
    <t>Objetivo estratégico:</t>
  </si>
  <si>
    <t>4. Fortalecer el sistema de información turístico de Bogotá, a través de estudios de oferta y demanda incluyendo mayores fuentes de información secundaria, que permitan una adecuada toma de decisiones.</t>
  </si>
  <si>
    <t>Proceso:</t>
  </si>
  <si>
    <t>03.-Gestión de información turística</t>
  </si>
  <si>
    <t>Objetivo del proceso: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</si>
  <si>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</si>
  <si>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Nombre del Indicador:</t>
  </si>
  <si>
    <t xml:space="preserve">Número de acciones que fortalezcan la articulación, coordinación y/o vinculación con otros organismos distritales, nacionales e internacionales en pro del  fortalecimiento fuentes de información secundaria que permita una adecuada toma de decisiones. </t>
  </si>
  <si>
    <t>Objetivo del indicador:</t>
  </si>
  <si>
    <t xml:space="preserve">Fortalecer el acceso a fuentes de información secundaria confiables y de calidad, que impacten postivamente las investigaciones, estudios y mediciones, para una adecuada toma de decisiones. </t>
  </si>
  <si>
    <t>Tipo:</t>
  </si>
  <si>
    <t>De eficacia</t>
  </si>
  <si>
    <t>Tendencia</t>
  </si>
  <si>
    <t>Positiva</t>
  </si>
  <si>
    <t>Línea base:</t>
  </si>
  <si>
    <t xml:space="preserve">8 en el cuatrienio </t>
  </si>
  <si>
    <t>Fórmula:</t>
  </si>
  <si>
    <t>Numerador</t>
  </si>
  <si>
    <t>Número de acciones realizadas que fortalezcan la articulación, coordinación y/o vinculación con otros organismos distritales, nacionales e internacionales.</t>
  </si>
  <si>
    <t>x 100</t>
  </si>
  <si>
    <t>Denominador</t>
  </si>
  <si>
    <t>Numero de acciones proyectadas que fortalezcan la articulación, coordinación y/o vinculación con otros organismos distritales, nacionales e internacionales.</t>
  </si>
  <si>
    <t>Meta:</t>
  </si>
  <si>
    <t>Unidad de Medida:</t>
  </si>
  <si>
    <t>Número</t>
  </si>
  <si>
    <t>Frecuencia de Medición:</t>
  </si>
  <si>
    <t>Anual</t>
  </si>
  <si>
    <t>Responsable:</t>
  </si>
  <si>
    <t>Asesor(a) Observatorio Turístico</t>
  </si>
  <si>
    <t>Elaboró:</t>
  </si>
  <si>
    <t>Paola Sánchez, Mile Piñeros Dueñas - Contratistas Observatorio</t>
  </si>
  <si>
    <t>Revisó:</t>
  </si>
  <si>
    <t>Daniel Valencia - Asesor de Observatorio</t>
  </si>
  <si>
    <t>Aprobó:</t>
  </si>
  <si>
    <t>SEGUIMIENTO Y ANÁLISIS DEL INDICADOR</t>
  </si>
  <si>
    <t>Código: DE-F06</t>
  </si>
  <si>
    <t>Versión: 7</t>
  </si>
  <si>
    <t>Fecha: 26/08/2020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</si>
  <si>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</si>
  <si>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</si>
  <si>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</si>
  <si>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</si>
  <si>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</si>
  <si>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</si>
  <si>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Observatorio de Turismo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</si>
  <si>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</si>
  <si>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</si>
  <si>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</si>
  <si>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</si>
  <si>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</si>
  <si>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</si>
  <si>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</si>
  <si>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</si>
  <si>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</si>
  <si>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</si>
  <si>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</si>
  <si>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</si>
  <si>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</si>
  <si>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</si>
  <si>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</si>
  <si>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</si>
  <si>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Acciones: Son los medios para alcanzar los objetivos que se formularon previamente.
Articulación: Unión y organización de los distintos entes para lograr objetivos en común.
Coordinación: Armonizar de manera coherente diferentes acciones entre dos o más entes.
Vinculación: Alinear y empalmar acuerdos y/o acciones entre dos o más organismos.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</si>
  <si>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</si>
  <si>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</si>
  <si>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</si>
  <si>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</si>
  <si>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</si>
  <si>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</si>
  <si>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</si>
  <si>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</si>
  <si>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</si>
  <si>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</si>
  <si>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</si>
  <si>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</si>
  <si>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</si>
  <si>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</si>
  <si>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</si>
  <si>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mes de febrero se adelantaron reuniones de acercamiento con Asobares y con Cotelco para la realizción de actividades en conjunto.
En el mes de marzo se realizó la mesa de articulación con el Centro de Pensamiento Turístico de Colombia - Cotelco,  Unicafam  y el Instituto Distrital de Turismo para la realización la investigación de empleabilidad en el sector turismo correspondiente para Bogotá  y para el resto de Colombia.</t>
  </si>
  <si>
    <t>Trimestre II:</t>
  </si>
  <si>
    <t>En los meses de abril, mayo y junio se adelantaron acciones con a oficina de relaciones internacionales para generar mesas de arotuclación con observatorio internacionales. Los resultados de estas acciones y mesas realizadas hacen parte del reporte del sigueinte trimestre.</t>
  </si>
  <si>
    <t>Trimestre III:</t>
  </si>
  <si>
    <t>Julio: Se realizo messa de articulación con el Observatorio de Buenos Aires (07/07/2021 y 14/07/2021), se realizó mesa de articulación con el Observatorio de Lima (09/07/2021), se realizó mesa de articulación cn el Observatorio de Ciudad de México (13/07/2021)
Agosto y septiembre: se realizaron acercamientos para definición de mesas de articulación con Medellín, Tolima - Melgar, Santamarta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</si>
  <si>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</si>
  <si>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</si>
  <si>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</si>
  <si>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</si>
  <si>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</si>
  <si>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</si>
  <si>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</si>
  <si>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</si>
  <si>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</si>
  <si>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</si>
  <si>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</si>
  <si>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</si>
  <si>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</si>
  <si>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</si>
  <si>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</si>
  <si>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</si>
  <si>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</si>
  <si>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</si>
  <si>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</si>
  <si>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</si>
  <si>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</si>
  <si>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</si>
  <si>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</si>
  <si>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</si>
  <si>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</si>
  <si>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</si>
  <si>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</si>
  <si>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</si>
  <si>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</si>
  <si>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</si>
  <si>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</si>
  <si>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</si>
  <si>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</si>
  <si>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</si>
  <si>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</si>
  <si>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</si>
  <si>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</si>
  <si>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</si>
  <si>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</si>
  <si>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</si>
  <si>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</si>
  <si>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</si>
  <si>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</si>
  <si>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</si>
  <si>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</si>
  <si>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</si>
  <si>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</si>
  <si>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</si>
  <si>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</si>
  <si>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</si>
  <si>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</si>
  <si>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</si>
  <si>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</si>
  <si>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</si>
  <si>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</si>
  <si>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</si>
  <si>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</si>
  <si>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</si>
  <si>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</si>
  <si>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</si>
  <si>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</si>
  <si>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</si>
  <si>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</si>
  <si>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</si>
  <si>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</si>
  <si>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</si>
  <si>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</si>
  <si>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</si>
  <si>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</si>
  <si>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</si>
  <si>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</si>
  <si>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</si>
  <si>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</si>
  <si>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</si>
  <si>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</si>
  <si>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</si>
  <si>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</si>
  <si>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</si>
  <si>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</si>
  <si>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</si>
  <si>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</si>
  <si>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</si>
  <si>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</si>
  <si>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Porcentaje</t>
  </si>
  <si>
    <t>Subdirector(a) Corporativo y de Control Disciplinario</t>
  </si>
  <si>
    <t>Bimestral</t>
  </si>
  <si>
    <t>De eficiencia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</si>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</sst>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d\.m"/>
  </numFmts>
  <fonts count="20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Times New Roman"/>
    </font>
    <font/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theme="1"/>
      <name val="Times New Roman"/>
    </font>
    <font>
      <b/>
      <sz val="12.0"/>
      <color rgb="FF000000"/>
      <name val="&quot;Times New Roman&quot;"/>
    </font>
    <font>
      <sz val="14.0"/>
      <color rgb="FF000000"/>
      <name val="&quot;Times New Roman&quot;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2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2" fontId="5" numFmtId="0" xfId="0" applyAlignment="1" applyBorder="1" applyFill="1" applyFont="1">
      <alignment shrinkToFit="0" vertical="center" wrapText="1"/>
    </xf>
    <xf borderId="16" fillId="2" fontId="6" numFmtId="0" xfId="0" applyAlignment="1" applyBorder="1" applyFont="1">
      <alignment vertical="center"/>
    </xf>
    <xf borderId="16" fillId="2" fontId="5" numFmtId="0" xfId="0" applyAlignment="1" applyBorder="1" applyFont="1">
      <alignment horizontal="center" vertical="center"/>
    </xf>
    <xf borderId="17" fillId="2" fontId="6" numFmtId="0" xfId="0" applyAlignment="1" applyBorder="1" applyFont="1">
      <alignment vertical="center"/>
    </xf>
    <xf borderId="18" fillId="2" fontId="5" numFmtId="0" xfId="0" applyAlignment="1" applyBorder="1" applyFont="1">
      <alignment horizontal="left" shrinkToFit="0" vertical="center" wrapText="1"/>
    </xf>
    <xf borderId="19" fillId="3" fontId="6" numFmtId="0" xfId="0" applyAlignment="1" applyBorder="1" applyFill="1" applyFont="1">
      <alignment horizontal="left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2" fontId="5" numFmtId="0" xfId="0" applyAlignment="1" applyBorder="1" applyFont="1">
      <alignment horizontal="left" shrinkToFit="0" vertical="center" wrapText="1"/>
    </xf>
    <xf borderId="15" fillId="3" fontId="6" numFmtId="0" xfId="0" applyAlignment="1" applyBorder="1" applyFont="1">
      <alignment shrinkToFit="0" vertical="center" wrapText="1"/>
    </xf>
    <xf borderId="12" fillId="3" fontId="6" numFmtId="0" xfId="0" applyAlignment="1" applyBorder="1" applyFont="1">
      <alignment horizontal="left" shrinkToFit="0" wrapText="1"/>
    </xf>
    <xf borderId="15" fillId="2" fontId="7" numFmtId="0" xfId="0" applyAlignment="1" applyBorder="1" applyFont="1">
      <alignment horizontal="left" shrinkToFit="0" vertical="center" wrapText="1"/>
    </xf>
    <xf borderId="12" fillId="3" fontId="6" numFmtId="0" xfId="0" applyAlignment="1" applyBorder="1" applyFont="1">
      <alignment horizontal="left" shrinkToFit="0" vertical="center" wrapText="1"/>
    </xf>
    <xf borderId="15" fillId="2" fontId="5" numFmtId="0" xfId="0" applyAlignment="1" applyBorder="1" applyFont="1">
      <alignment horizontal="left" vertical="center"/>
    </xf>
    <xf borderId="12" fillId="0" fontId="6" numFmtId="0" xfId="0" applyAlignment="1" applyBorder="1" applyFont="1">
      <alignment vertical="center"/>
    </xf>
    <xf borderId="18" fillId="2" fontId="5" numFmtId="0" xfId="0" applyAlignment="1" applyBorder="1" applyFont="1">
      <alignment horizontal="left" vertical="center"/>
    </xf>
    <xf borderId="20" fillId="2" fontId="7" numFmtId="0" xfId="0" applyAlignment="1" applyBorder="1" applyFont="1">
      <alignment horizontal="left" shrinkToFit="0" vertical="center" wrapText="1"/>
    </xf>
    <xf borderId="1" fillId="0" fontId="6" numFmtId="1" xfId="0" applyAlignment="1" applyBorder="1" applyFont="1" applyNumberFormat="1">
      <alignment horizontal="left" vertical="center"/>
    </xf>
    <xf borderId="1" fillId="2" fontId="7" numFmtId="0" xfId="0" applyAlignment="1" applyBorder="1" applyFont="1">
      <alignment horizontal="left" shrinkToFit="0" vertical="center" wrapText="1"/>
    </xf>
    <xf borderId="18" fillId="2" fontId="7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left" vertical="center"/>
    </xf>
    <xf borderId="7" fillId="0" fontId="6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2" fontId="7" numFmtId="0" xfId="0" applyAlignment="1" applyBorder="1" applyFont="1">
      <alignment horizontal="left" shrinkToFit="0" vertical="center" wrapText="1"/>
    </xf>
    <xf borderId="15" fillId="3" fontId="6" numFmtId="9" xfId="0" applyAlignment="1" applyBorder="1" applyFont="1" applyNumberFormat="1">
      <alignment horizontal="left" shrinkToFit="0" vertical="center" wrapText="1"/>
    </xf>
    <xf borderId="12" fillId="3" fontId="8" numFmtId="0" xfId="0" applyAlignment="1" applyBorder="1" applyFont="1">
      <alignment horizontal="left" shrinkToFit="0" vertical="center" wrapText="1"/>
    </xf>
    <xf borderId="18" fillId="2" fontId="7" numFmtId="0" xfId="0" applyAlignment="1" applyBorder="1" applyFont="1">
      <alignment shrinkToFit="0" vertical="center" wrapText="1"/>
    </xf>
    <xf borderId="17" fillId="3" fontId="8" numFmtId="0" xfId="0" applyAlignment="1" applyBorder="1" applyFont="1">
      <alignment horizontal="left" readingOrder="0" shrinkToFit="0" vertical="center" wrapText="1"/>
    </xf>
    <xf borderId="23" fillId="3" fontId="9" numFmtId="0" xfId="0" applyAlignment="1" applyBorder="1" applyFont="1">
      <alignment horizontal="left"/>
    </xf>
    <xf borderId="24" fillId="3" fontId="9" numFmtId="0" xfId="0" applyBorder="1" applyFont="1"/>
    <xf borderId="24" fillId="3" fontId="10" numFmtId="0" xfId="0" applyBorder="1" applyFont="1"/>
    <xf borderId="25" fillId="3" fontId="9" numFmtId="0" xfId="0" applyBorder="1" applyFont="1"/>
    <xf borderId="25" fillId="3" fontId="10" numFmtId="0" xfId="0" applyBorder="1" applyFont="1"/>
    <xf borderId="0" fillId="0" fontId="8" numFmtId="0" xfId="0" applyFont="1"/>
    <xf borderId="1" fillId="0" fontId="6" numFmtId="0" xfId="0" applyAlignment="1" applyBorder="1" applyFont="1">
      <alignment horizontal="center"/>
    </xf>
    <xf borderId="2" fillId="0" fontId="11" numFmtId="0" xfId="0" applyAlignment="1" applyBorder="1" applyFont="1">
      <alignment horizontal="center"/>
    </xf>
    <xf borderId="12" fillId="0" fontId="12" numFmtId="0" xfId="0" applyBorder="1" applyFont="1"/>
    <xf borderId="2" fillId="0" fontId="8" numFmtId="0" xfId="0" applyAlignment="1" applyBorder="1" applyFont="1">
      <alignment horizontal="center"/>
    </xf>
    <xf borderId="18" fillId="2" fontId="5" numFmtId="0" xfId="0" applyAlignment="1" applyBorder="1" applyFont="1">
      <alignment shrinkToFit="0" vertical="center" wrapText="1"/>
    </xf>
    <xf borderId="22" fillId="2" fontId="5" numFmtId="0" xfId="0" applyAlignment="1" applyBorder="1" applyFont="1">
      <alignment shrinkToFit="0" vertical="center" wrapText="1"/>
    </xf>
    <xf borderId="26" fillId="4" fontId="5" numFmtId="0" xfId="0" applyAlignment="1" applyBorder="1" applyFill="1" applyFont="1">
      <alignment horizontal="left" shrinkToFit="0" vertical="center" wrapText="1"/>
    </xf>
    <xf borderId="27" fillId="0" fontId="4" numFmtId="0" xfId="0" applyBorder="1" applyFont="1"/>
    <xf borderId="12" fillId="0" fontId="6" numFmtId="164" xfId="0" applyAlignment="1" applyBorder="1" applyFont="1" applyNumberFormat="1">
      <alignment horizontal="center"/>
    </xf>
    <xf borderId="12" fillId="3" fontId="5" numFmtId="0" xfId="0" applyAlignment="1" applyBorder="1" applyFont="1">
      <alignment horizontal="center" shrinkToFit="0" vertical="center" wrapText="1"/>
    </xf>
    <xf borderId="26" fillId="2" fontId="7" numFmtId="0" xfId="0" applyAlignment="1" applyBorder="1" applyFont="1">
      <alignment horizontal="center"/>
    </xf>
    <xf borderId="28" fillId="0" fontId="4" numFmtId="0" xfId="0" applyBorder="1" applyFont="1"/>
    <xf borderId="20" fillId="5" fontId="7" numFmtId="0" xfId="0" applyAlignment="1" applyBorder="1" applyFill="1" applyFont="1">
      <alignment horizontal="center" shrinkToFit="0" vertical="center" wrapText="1"/>
    </xf>
    <xf borderId="2" fillId="5" fontId="7" numFmtId="0" xfId="0" applyAlignment="1" applyBorder="1" applyFont="1">
      <alignment horizontal="center" shrinkToFit="0" vertical="center" wrapText="1"/>
    </xf>
    <xf borderId="19" fillId="5" fontId="7" numFmtId="0" xfId="0" applyAlignment="1" applyBorder="1" applyFont="1">
      <alignment horizontal="center" vertical="center"/>
    </xf>
    <xf borderId="29" fillId="5" fontId="7" numFmtId="0" xfId="0" applyAlignment="1" applyBorder="1" applyFont="1">
      <alignment horizontal="center" shrinkToFit="0" vertical="center" wrapText="1"/>
    </xf>
    <xf borderId="22" fillId="5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wrapText="1"/>
    </xf>
    <xf borderId="12" fillId="0" fontId="8" numFmtId="0" xfId="0" applyAlignment="1" applyBorder="1" applyFont="1">
      <alignment horizontal="left" shrinkToFit="0" vertical="center" wrapText="1"/>
    </xf>
    <xf borderId="14" fillId="0" fontId="8" numFmtId="2" xfId="0" applyAlignment="1" applyBorder="1" applyFont="1" applyNumberFormat="1">
      <alignment horizontal="center" shrinkToFit="0" vertical="center" wrapText="1"/>
    </xf>
    <xf borderId="14" fillId="0" fontId="8" numFmtId="2" xfId="0" applyAlignment="1" applyBorder="1" applyFont="1" applyNumberFormat="1">
      <alignment horizontal="center" readingOrder="0" shrinkToFit="0" vertical="center" wrapText="1"/>
    </xf>
    <xf borderId="14" fillId="0" fontId="8" numFmtId="1" xfId="0" applyAlignment="1" applyBorder="1" applyFont="1" applyNumberFormat="1">
      <alignment horizontal="center" readingOrder="0" shrinkToFit="0" vertical="center" wrapText="1"/>
    </xf>
    <xf borderId="14" fillId="0" fontId="8" numFmtId="1" xfId="0" applyAlignment="1" applyBorder="1" applyFont="1" applyNumberFormat="1">
      <alignment horizontal="center" shrinkToFit="0" vertical="center" wrapText="1"/>
    </xf>
    <xf borderId="14" fillId="0" fontId="6" numFmtId="1" xfId="0" applyAlignment="1" applyBorder="1" applyFont="1" applyNumberFormat="1">
      <alignment horizontal="center" readingOrder="0" shrinkToFit="0" vertical="center" wrapText="1"/>
    </xf>
    <xf borderId="14" fillId="0" fontId="6" numFmtId="1" xfId="0" applyAlignment="1" applyBorder="1" applyFont="1" applyNumberFormat="1">
      <alignment horizontal="center" shrinkToFit="0" vertical="center" wrapText="1"/>
    </xf>
    <xf borderId="12" fillId="0" fontId="8" numFmtId="0" xfId="0" applyAlignment="1" applyBorder="1" applyFont="1">
      <alignment horizontal="left" vertical="center"/>
    </xf>
    <xf borderId="14" fillId="0" fontId="8" numFmtId="2" xfId="0" applyAlignment="1" applyBorder="1" applyFont="1" applyNumberFormat="1">
      <alignment horizontal="center" vertical="center"/>
    </xf>
    <xf borderId="18" fillId="0" fontId="8" numFmtId="2" xfId="0" applyAlignment="1" applyBorder="1" applyFont="1" applyNumberFormat="1">
      <alignment horizontal="center" vertical="center"/>
    </xf>
    <xf borderId="14" fillId="0" fontId="8" numFmtId="9" xfId="0" applyAlignment="1" applyBorder="1" applyFont="1" applyNumberFormat="1">
      <alignment horizontal="center" vertical="center"/>
    </xf>
    <xf borderId="18" fillId="0" fontId="8" numFmtId="9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7" fillId="0" fontId="6" numFmtId="0" xfId="0" applyAlignment="1" applyBorder="1" applyFont="1">
      <alignment vertical="center"/>
    </xf>
    <xf borderId="30" fillId="2" fontId="7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4" numFmtId="0" xfId="0" applyBorder="1" applyFont="1"/>
    <xf borderId="2" fillId="5" fontId="5" numFmtId="2" xfId="0" applyAlignment="1" applyBorder="1" applyFont="1" applyNumberFormat="1">
      <alignment horizontal="center" vertical="center"/>
    </xf>
    <xf borderId="12" fillId="5" fontId="5" numFmtId="2" xfId="0" applyAlignment="1" applyBorder="1" applyFont="1" applyNumberFormat="1">
      <alignment horizontal="center" vertical="center"/>
    </xf>
    <xf borderId="12" fillId="5" fontId="7" numFmtId="0" xfId="0" applyAlignment="1" applyBorder="1" applyFont="1">
      <alignment horizontal="center" shrinkToFit="0" vertical="center" wrapText="1"/>
    </xf>
    <xf borderId="18" fillId="5" fontId="7" numFmtId="2" xfId="0" applyAlignment="1" applyBorder="1" applyFont="1" applyNumberFormat="1">
      <alignment horizontal="center" shrinkToFit="0" vertical="center" wrapText="1"/>
    </xf>
    <xf borderId="18" fillId="5" fontId="5" numFmtId="0" xfId="0" applyAlignment="1" applyBorder="1" applyFont="1">
      <alignment horizontal="center" vertical="center"/>
    </xf>
    <xf borderId="12" fillId="5" fontId="5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shrinkToFit="0" vertical="center" wrapText="1"/>
    </xf>
    <xf borderId="18" fillId="0" fontId="6" numFmtId="9" xfId="0" applyAlignment="1" applyBorder="1" applyFont="1" applyNumberFormat="1">
      <alignment vertical="center"/>
    </xf>
    <xf borderId="18" fillId="3" fontId="7" numFmtId="0" xfId="0" applyAlignment="1" applyBorder="1" applyFont="1">
      <alignment horizontal="center" vertical="center"/>
    </xf>
    <xf borderId="12" fillId="3" fontId="8" numFmtId="0" xfId="0" applyAlignment="1" applyBorder="1" applyFont="1">
      <alignment horizontal="left" vertical="center"/>
    </xf>
    <xf borderId="12" fillId="0" fontId="6" numFmtId="9" xfId="0" applyAlignment="1" applyBorder="1" applyFont="1" applyNumberFormat="1">
      <alignment horizontal="center" vertical="center"/>
    </xf>
    <xf borderId="6" fillId="0" fontId="6" numFmtId="0" xfId="0" applyBorder="1" applyFont="1"/>
    <xf borderId="0" fillId="0" fontId="6" numFmtId="0" xfId="0" applyFont="1"/>
    <xf borderId="7" fillId="0" fontId="6" numFmtId="0" xfId="0" applyBorder="1" applyFont="1"/>
    <xf borderId="12" fillId="6" fontId="7" numFmtId="0" xfId="0" applyAlignment="1" applyBorder="1" applyFill="1" applyFont="1">
      <alignment horizontal="center"/>
    </xf>
    <xf borderId="18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left" shrinkToFit="0" vertical="center" wrapText="1"/>
    </xf>
    <xf borderId="18" fillId="0" fontId="6" numFmtId="0" xfId="0" applyAlignment="1" applyBorder="1" applyFont="1">
      <alignment horizontal="center" shrinkToFit="0" wrapText="1"/>
    </xf>
    <xf borderId="12" fillId="0" fontId="6" numFmtId="0" xfId="0" applyAlignment="1" applyBorder="1" applyFont="1">
      <alignment horizontal="left" readingOrder="0"/>
    </xf>
    <xf borderId="18" fillId="0" fontId="6" numFmtId="165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horizontal="left" readingOrder="0" shrinkToFit="0" vertical="center" wrapText="1"/>
    </xf>
    <xf borderId="12" fillId="0" fontId="6" numFmtId="0" xfId="0" applyAlignment="1" applyBorder="1" applyFont="1">
      <alignment horizontal="left"/>
    </xf>
    <xf borderId="12" fillId="2" fontId="7" numFmtId="0" xfId="0" applyAlignment="1" applyBorder="1" applyFont="1">
      <alignment horizontal="center"/>
    </xf>
    <xf borderId="23" fillId="3" fontId="7" numFmtId="0" xfId="0" applyAlignment="1" applyBorder="1" applyFont="1">
      <alignment horizontal="center"/>
    </xf>
    <xf borderId="18" fillId="7" fontId="7" numFmtId="0" xfId="0" applyAlignment="1" applyBorder="1" applyFill="1" applyFont="1">
      <alignment horizontal="center" vertical="center"/>
    </xf>
    <xf borderId="18" fillId="7" fontId="7" numFmtId="0" xfId="0" applyAlignment="1" applyBorder="1" applyFont="1">
      <alignment horizontal="center" shrinkToFit="0" vertical="top" wrapText="1"/>
    </xf>
    <xf borderId="23" fillId="3" fontId="7" numFmtId="0" xfId="0" applyAlignment="1" applyBorder="1" applyFont="1">
      <alignment horizontal="center" shrinkToFit="0" vertical="top" wrapText="1"/>
    </xf>
    <xf borderId="18" fillId="3" fontId="5" numFmtId="0" xfId="0" applyAlignment="1" applyBorder="1" applyFont="1">
      <alignment horizontal="center" shrinkToFit="0" vertical="center" wrapText="1"/>
    </xf>
    <xf borderId="18" fillId="3" fontId="6" numFmtId="0" xfId="0" applyAlignment="1" applyBorder="1" applyFont="1">
      <alignment horizontal="center" shrinkToFit="0" vertical="center" wrapText="1"/>
    </xf>
    <xf borderId="23" fillId="3" fontId="6" numFmtId="0" xfId="0" applyAlignment="1" applyBorder="1" applyFont="1">
      <alignment horizontal="center" shrinkToFit="0" vertical="center" wrapText="1"/>
    </xf>
    <xf borderId="18" fillId="8" fontId="5" numFmtId="0" xfId="0" applyAlignment="1" applyBorder="1" applyFill="1" applyFont="1">
      <alignment horizontal="center"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8" fillId="9" fontId="5" numFmtId="0" xfId="0" applyAlignment="1" applyBorder="1" applyFill="1" applyFont="1">
      <alignment horizontal="center" shrinkToFit="0" vertical="center" wrapText="1"/>
    </xf>
    <xf borderId="18" fillId="10" fontId="5" numFmtId="0" xfId="0" applyAlignment="1" applyBorder="1" applyFill="1" applyFont="1">
      <alignment horizontal="center" shrinkToFit="0" vertical="center" wrapText="1"/>
    </xf>
    <xf borderId="18" fillId="0" fontId="6" numFmtId="9" xfId="0" applyAlignment="1" applyBorder="1" applyFont="1" applyNumberFormat="1">
      <alignment horizontal="center" shrinkToFit="0" vertical="center" wrapText="1"/>
    </xf>
    <xf borderId="0" fillId="0" fontId="6" numFmtId="9" xfId="0" applyAlignment="1" applyFont="1" applyNumberFormat="1">
      <alignment horizontal="center" shrinkToFit="0" vertical="center" wrapText="1"/>
    </xf>
    <xf borderId="33" fillId="4" fontId="5" numFmtId="0" xfId="0" applyAlignment="1" applyBorder="1" applyFont="1">
      <alignment horizontal="center"/>
    </xf>
    <xf borderId="34" fillId="0" fontId="4" numFmtId="0" xfId="0" applyBorder="1" applyFont="1"/>
    <xf borderId="0" fillId="0" fontId="5" numFmtId="0" xfId="0" applyAlignment="1" applyFont="1">
      <alignment horizontal="center"/>
    </xf>
    <xf borderId="35" fillId="4" fontId="5" numFmtId="0" xfId="0" applyAlignment="1" applyBorder="1" applyFont="1">
      <alignment horizontal="center"/>
    </xf>
    <xf borderId="35" fillId="0" fontId="5" numFmtId="0" xfId="0" applyAlignment="1" applyBorder="1" applyFont="1">
      <alignment vertical="center"/>
    </xf>
    <xf borderId="35" fillId="0" fontId="6" numFmtId="0" xfId="0" applyAlignment="1" applyBorder="1" applyFont="1">
      <alignment vertical="center"/>
    </xf>
    <xf borderId="35" fillId="0" fontId="6" numFmtId="0" xfId="0" applyAlignment="1" applyBorder="1" applyFont="1">
      <alignment shrinkToFit="0" vertical="center" wrapText="1"/>
    </xf>
    <xf borderId="35" fillId="0" fontId="6" numFmtId="0" xfId="0" applyAlignment="1" applyBorder="1" applyFont="1">
      <alignment shrinkToFit="0" vertical="top" wrapText="1"/>
    </xf>
    <xf borderId="35" fillId="0" fontId="6" numFmtId="0" xfId="0" applyAlignment="1" applyBorder="1" applyFont="1">
      <alignment horizontal="left" shrinkToFit="0" vertical="top" wrapText="1"/>
    </xf>
    <xf borderId="36" fillId="4" fontId="5" numFmtId="0" xfId="0" applyAlignment="1" applyBorder="1" applyFont="1">
      <alignment horizontal="center"/>
    </xf>
    <xf borderId="37" fillId="0" fontId="4" numFmtId="0" xfId="0" applyBorder="1" applyFont="1"/>
    <xf borderId="35" fillId="0" fontId="6" numFmtId="0" xfId="0" applyAlignment="1" applyBorder="1" applyFont="1">
      <alignment horizontal="left" shrinkToFit="0" vertical="center" wrapText="1"/>
    </xf>
    <xf borderId="38" fillId="0" fontId="5" numFmtId="0" xfId="0" applyAlignment="1" applyBorder="1" applyFont="1">
      <alignment vertical="center"/>
    </xf>
    <xf borderId="38" fillId="0" fontId="6" numFmtId="0" xfId="0" applyAlignment="1" applyBorder="1" applyFont="1">
      <alignment horizontal="left" shrinkToFit="0" vertical="center" wrapText="1"/>
    </xf>
    <xf borderId="38" fillId="0" fontId="6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vertical="center"/>
    </xf>
    <xf borderId="0" fillId="0" fontId="14" numFmtId="0" xfId="0" applyFont="1"/>
    <xf borderId="0" fillId="0" fontId="15" numFmtId="0" xfId="0" applyFont="1"/>
    <xf borderId="0" fillId="0" fontId="13" numFmtId="0" xfId="0" applyAlignment="1" applyFont="1">
      <alignment horizontal="left" shrinkToFit="0" vertical="center" wrapText="1"/>
    </xf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2" numFmtId="0" xfId="0" applyFont="1"/>
    <xf borderId="0" fillId="0" fontId="19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</font>
      <fill>
        <patternFill patternType="solid">
          <fgColor rgb="FFA8D08D"/>
          <bgColor rgb="FFA8D08D"/>
        </patternFill>
      </fill>
      <border/>
    </dxf>
    <dxf>
      <font>
        <b/>
      </font>
      <fill>
        <patternFill patternType="solid">
          <fgColor rgb="FFFFD965"/>
          <bgColor rgb="FFFFD965"/>
        </patternFill>
      </fill>
      <border/>
    </dxf>
    <dxf>
      <font>
        <b/>
      </font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1</xdr:row>
      <xdr:rowOff>123825</xdr:rowOff>
    </xdr:from>
    <xdr:ext cx="933450" cy="752475"/>
    <xdr:pic>
      <xdr:nvPicPr>
        <xdr:cNvPr descr="CG268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1</xdr:row>
      <xdr:rowOff>161925</xdr:rowOff>
    </xdr:from>
    <xdr:ext cx="1028700" cy="800100"/>
    <xdr:pic>
      <xdr:nvPicPr>
        <xdr:cNvPr descr="Resultado de imagen para instituto distrital de turismo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57.67"/>
    <col customWidth="1" min="4" max="4" width="19.89"/>
    <col customWidth="1" min="5" max="5" width="11.44"/>
    <col customWidth="1" min="6" max="8" width="26.67"/>
    <col customWidth="1" min="9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/>
      <c r="C2" s="3" t="s">
        <v>0</v>
      </c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6"/>
      <c r="C3" s="7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6"/>
      <c r="C4" s="7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75" customHeight="1">
      <c r="A5" s="1"/>
      <c r="B5" s="9"/>
      <c r="C5" s="10"/>
      <c r="D5" s="11"/>
      <c r="E5" s="11"/>
      <c r="F5" s="11"/>
      <c r="G5" s="1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3"/>
      <c r="C6" s="14"/>
      <c r="D6" s="14"/>
      <c r="E6" s="14"/>
      <c r="F6" s="14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6"/>
      <c r="C7" s="17"/>
      <c r="D7" s="18" t="s">
        <v>1</v>
      </c>
      <c r="E7" s="17"/>
      <c r="F7" s="17"/>
      <c r="G7" s="17"/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0" t="s">
        <v>2</v>
      </c>
      <c r="C8" s="21" t="s">
        <v>3</v>
      </c>
      <c r="D8" s="22"/>
      <c r="E8" s="22"/>
      <c r="F8" s="22"/>
      <c r="G8" s="22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4" t="s">
        <v>4</v>
      </c>
      <c r="C9" s="25" t="s">
        <v>5</v>
      </c>
      <c r="D9" s="20" t="s">
        <v>6</v>
      </c>
      <c r="E9" s="26" t="s">
        <v>7</v>
      </c>
      <c r="F9" s="22"/>
      <c r="G9" s="22"/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7" t="s">
        <v>8</v>
      </c>
      <c r="C10" s="25" t="s">
        <v>9</v>
      </c>
      <c r="D10" s="20" t="s">
        <v>10</v>
      </c>
      <c r="E10" s="28" t="s">
        <v>11</v>
      </c>
      <c r="F10" s="22"/>
      <c r="G10" s="22"/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9" t="s">
        <v>12</v>
      </c>
      <c r="C11" s="30" t="s">
        <v>13</v>
      </c>
      <c r="D11" s="31" t="s">
        <v>14</v>
      </c>
      <c r="E11" s="28" t="s">
        <v>15</v>
      </c>
      <c r="F11" s="22"/>
      <c r="G11" s="22"/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2" t="s">
        <v>16</v>
      </c>
      <c r="C12" s="33" t="s">
        <v>17</v>
      </c>
      <c r="D12" s="34" t="s">
        <v>18</v>
      </c>
      <c r="E12" s="35" t="s">
        <v>19</v>
      </c>
      <c r="F12" s="36" t="s">
        <v>20</v>
      </c>
      <c r="G12" s="23"/>
      <c r="H12" s="37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8"/>
      <c r="C13" s="9"/>
      <c r="D13" s="9"/>
      <c r="E13" s="39" t="s">
        <v>22</v>
      </c>
      <c r="F13" s="36" t="s">
        <v>23</v>
      </c>
      <c r="G13" s="2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7" t="s">
        <v>24</v>
      </c>
      <c r="C14" s="40">
        <v>1.0</v>
      </c>
      <c r="D14" s="27" t="s">
        <v>25</v>
      </c>
      <c r="E14" s="41" t="s">
        <v>26</v>
      </c>
      <c r="F14" s="23"/>
      <c r="G14" s="42" t="s">
        <v>27</v>
      </c>
      <c r="H14" s="43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29" t="s">
        <v>29</v>
      </c>
      <c r="C15" s="36" t="s">
        <v>30</v>
      </c>
      <c r="D15" s="22"/>
      <c r="E15" s="22"/>
      <c r="F15" s="22"/>
      <c r="G15" s="22"/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0.5" customHeight="1">
      <c r="A17" s="1"/>
      <c r="B17" s="44" t="s">
        <v>31</v>
      </c>
      <c r="C17" s="45" t="s">
        <v>32</v>
      </c>
      <c r="D17" s="46"/>
      <c r="E17" s="46"/>
      <c r="F17" s="46"/>
      <c r="G17" s="46"/>
      <c r="H17" s="4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4" t="s">
        <v>33</v>
      </c>
      <c r="C18" s="47" t="s">
        <v>34</v>
      </c>
      <c r="D18" s="48"/>
      <c r="E18" s="48"/>
      <c r="F18" s="48"/>
      <c r="G18" s="4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44" t="s">
        <v>35</v>
      </c>
      <c r="C19" s="47" t="s">
        <v>34</v>
      </c>
      <c r="D19" s="48"/>
      <c r="E19" s="48"/>
      <c r="F19" s="48"/>
      <c r="G19" s="48"/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C12:C13"/>
    <mergeCell ref="D12:D13"/>
    <mergeCell ref="F12:G12"/>
    <mergeCell ref="H12:H13"/>
    <mergeCell ref="F13:G13"/>
    <mergeCell ref="E14:F14"/>
    <mergeCell ref="C15:H15"/>
    <mergeCell ref="B2:B5"/>
    <mergeCell ref="C2:H5"/>
    <mergeCell ref="C8:H8"/>
    <mergeCell ref="E9:H9"/>
    <mergeCell ref="E10:H10"/>
    <mergeCell ref="E11:H11"/>
    <mergeCell ref="B12:B13"/>
  </mergeCells>
  <dataValidations>
    <dataValidation type="list" allowBlank="1" showErrorMessage="1" sqref="C8">
      <formula1>Fuente!$D$29:$D$43</formula1>
    </dataValidation>
    <dataValidation type="list" allowBlank="1" showErrorMessage="1" sqref="E14">
      <formula1>Fuente!$G$20:$G$22</formula1>
    </dataValidation>
    <dataValidation type="list" allowBlank="1" showErrorMessage="1" sqref="C9">
      <formula1>Fuente!$A$3:$A$17</formula1>
    </dataValidation>
    <dataValidation type="list" allowBlank="1" showErrorMessage="1" sqref="E11">
      <formula1>Fuente!$B$29:$B$32</formula1>
    </dataValidation>
    <dataValidation type="list" allowBlank="1" showErrorMessage="1" sqref="H14">
      <formula1>Fuente!$B$20:$B$26</formula1>
    </dataValidation>
    <dataValidation type="list" allowBlank="1" showErrorMessage="1" sqref="C11">
      <formula1>Fuente!$D$20:$D$25</formula1>
    </dataValidation>
    <dataValidation type="list" allowBlank="1" showErrorMessage="1" sqref="C15">
      <formula1>Fuente!$A$20:$A$30</formula1>
    </dataValidation>
    <dataValidation type="list" allowBlank="1" showErrorMessage="1" sqref="E9">
      <formula1>Fuente!$B$3:$B$17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43.89"/>
    <col customWidth="1" min="3" max="3" width="23.67"/>
    <col customWidth="1" min="4" max="4" width="20.78"/>
    <col customWidth="1" min="5" max="16" width="12.89"/>
    <col customWidth="1" min="17" max="26" width="14.44"/>
  </cols>
  <sheetData>
    <row r="1" ht="13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26.25" customHeight="1">
      <c r="A2" s="49"/>
      <c r="B2" s="50"/>
      <c r="C2" s="51" t="s">
        <v>36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2" t="s">
        <v>37</v>
      </c>
      <c r="P2" s="23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21.75" customHeight="1">
      <c r="A3" s="49"/>
      <c r="B3" s="6"/>
      <c r="C3" s="7"/>
      <c r="N3" s="8"/>
      <c r="O3" s="52" t="s">
        <v>38</v>
      </c>
      <c r="P3" s="23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33.0" customHeight="1">
      <c r="A4" s="49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52" t="s">
        <v>39</v>
      </c>
      <c r="P4" s="23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5.75" customHeight="1">
      <c r="A5" s="49"/>
      <c r="B5" s="5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5.75" customHeight="1">
      <c r="A6" s="49"/>
      <c r="B6" s="54" t="s">
        <v>40</v>
      </c>
      <c r="C6" s="28" t="str">
        <f>IFERROR('1. Hoja de Vida'!C10,"")</f>
        <v>Número de acciones que fortalezcan la articulación, coordinación y/o vinculación con otros organismos distritales, nacionales e internacionales en pro del  fortalecimiento fuentes de información secundaria que permita una adecuada toma de decisiones. 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9.5" customHeight="1">
      <c r="A7" s="49"/>
      <c r="B7" s="55" t="s">
        <v>41</v>
      </c>
      <c r="C7" s="28" t="s">
        <v>30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5.75" customHeight="1">
      <c r="A8" s="49"/>
      <c r="B8" s="55" t="s">
        <v>42</v>
      </c>
      <c r="C8" s="21" t="s">
        <v>43</v>
      </c>
      <c r="D8" s="22"/>
      <c r="E8" s="22"/>
      <c r="F8" s="22"/>
      <c r="G8" s="22"/>
      <c r="H8" s="22"/>
      <c r="I8" s="22"/>
      <c r="J8" s="23"/>
      <c r="K8" s="56" t="s">
        <v>44</v>
      </c>
      <c r="L8" s="57"/>
      <c r="M8" s="58">
        <v>44376.0</v>
      </c>
      <c r="N8" s="22"/>
      <c r="O8" s="22"/>
      <c r="P8" s="23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5.75" customHeight="1">
      <c r="A9" s="49"/>
      <c r="B9" s="55" t="s">
        <v>45</v>
      </c>
      <c r="C9" s="28" t="s">
        <v>46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6.75" customHeight="1">
      <c r="A10" s="49"/>
      <c r="B10" s="5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5.75" customHeight="1">
      <c r="A11" s="49"/>
      <c r="B11" s="60" t="s">
        <v>47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57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5.75" customHeight="1">
      <c r="A12" s="49"/>
      <c r="B12" s="62" t="s">
        <v>48</v>
      </c>
      <c r="C12" s="63" t="s">
        <v>49</v>
      </c>
      <c r="D12" s="5"/>
      <c r="E12" s="64" t="s">
        <v>50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5.75" customHeight="1">
      <c r="A13" s="49"/>
      <c r="B13" s="38"/>
      <c r="C13" s="10"/>
      <c r="D13" s="12"/>
      <c r="E13" s="65" t="s">
        <v>51</v>
      </c>
      <c r="F13" s="66" t="s">
        <v>52</v>
      </c>
      <c r="G13" s="66" t="s">
        <v>53</v>
      </c>
      <c r="H13" s="66" t="s">
        <v>54</v>
      </c>
      <c r="I13" s="66" t="s">
        <v>55</v>
      </c>
      <c r="J13" s="66" t="s">
        <v>56</v>
      </c>
      <c r="K13" s="66" t="s">
        <v>57</v>
      </c>
      <c r="L13" s="66" t="s">
        <v>58</v>
      </c>
      <c r="M13" s="66" t="s">
        <v>59</v>
      </c>
      <c r="N13" s="66" t="s">
        <v>60</v>
      </c>
      <c r="O13" s="66" t="s">
        <v>61</v>
      </c>
      <c r="P13" s="66" t="s">
        <v>62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>
      <c r="A14" s="67"/>
      <c r="B14" s="68" t="str">
        <f>IFERROR('1. Hoja de Vida'!F12,"")</f>
        <v>Número de acciones realizadas que fortalezcan la articulación, coordinación y/o vinculación con otros organismos distritales, nacionales e internacionales.</v>
      </c>
      <c r="C14" s="68" t="s">
        <v>63</v>
      </c>
      <c r="D14" s="23"/>
      <c r="E14" s="69"/>
      <c r="F14" s="69"/>
      <c r="G14" s="69">
        <v>2.0</v>
      </c>
      <c r="H14" s="70"/>
      <c r="I14" s="69"/>
      <c r="J14" s="70">
        <v>0.0</v>
      </c>
      <c r="K14" s="71">
        <v>3.0</v>
      </c>
      <c r="L14" s="72"/>
      <c r="M14" s="72"/>
      <c r="N14" s="69"/>
      <c r="O14" s="69"/>
      <c r="P14" s="69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67"/>
      <c r="B15" s="68" t="str">
        <f>IFERROR('1. Hoja de Vida'!F13,"")</f>
        <v>Numero de acciones proyectadas que fortalezcan la articulación, coordinación y/o vinculación con otros organismos distritales, nacionales e internacionales.</v>
      </c>
      <c r="C15" s="68" t="s">
        <v>63</v>
      </c>
      <c r="D15" s="23"/>
      <c r="E15" s="69"/>
      <c r="F15" s="69"/>
      <c r="G15" s="69">
        <v>2.0</v>
      </c>
      <c r="H15" s="69">
        <v>1.0</v>
      </c>
      <c r="I15" s="69"/>
      <c r="J15" s="69">
        <v>1.0</v>
      </c>
      <c r="K15" s="73">
        <v>0.0</v>
      </c>
      <c r="L15" s="74"/>
      <c r="M15" s="74"/>
      <c r="N15" s="74"/>
      <c r="O15" s="74"/>
      <c r="P15" s="69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5.75" customHeight="1">
      <c r="A16" s="49"/>
      <c r="B16" s="75" t="s">
        <v>64</v>
      </c>
      <c r="C16" s="22"/>
      <c r="D16" s="23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5.75" customHeight="1">
      <c r="A17" s="49"/>
      <c r="B17" s="75" t="s">
        <v>65</v>
      </c>
      <c r="C17" s="22"/>
      <c r="D17" s="23"/>
      <c r="E17" s="78" t="str">
        <f t="shared" ref="E17:P17" si="1">IFERROR((E14/E15),"")</f>
        <v/>
      </c>
      <c r="F17" s="79" t="str">
        <f t="shared" si="1"/>
        <v/>
      </c>
      <c r="G17" s="79">
        <f t="shared" si="1"/>
        <v>1</v>
      </c>
      <c r="H17" s="79">
        <f t="shared" si="1"/>
        <v>0</v>
      </c>
      <c r="I17" s="79" t="str">
        <f t="shared" si="1"/>
        <v/>
      </c>
      <c r="J17" s="79">
        <f t="shared" si="1"/>
        <v>0</v>
      </c>
      <c r="K17" s="79" t="str">
        <f t="shared" si="1"/>
        <v/>
      </c>
      <c r="L17" s="79" t="str">
        <f t="shared" si="1"/>
        <v/>
      </c>
      <c r="M17" s="79" t="str">
        <f t="shared" si="1"/>
        <v/>
      </c>
      <c r="N17" s="79" t="str">
        <f t="shared" si="1"/>
        <v/>
      </c>
      <c r="O17" s="79" t="str">
        <f t="shared" si="1"/>
        <v/>
      </c>
      <c r="P17" s="79" t="str">
        <f t="shared" si="1"/>
        <v/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5.75" customHeight="1">
      <c r="A18" s="49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2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5.75" customHeight="1">
      <c r="A19" s="49"/>
      <c r="B19" s="83" t="s">
        <v>66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5.75" customHeight="1">
      <c r="A20" s="49"/>
      <c r="B20" s="86" t="s">
        <v>67</v>
      </c>
      <c r="C20" s="4"/>
      <c r="D20" s="4"/>
      <c r="E20" s="4"/>
      <c r="F20" s="4"/>
      <c r="G20" s="5"/>
      <c r="H20" s="87" t="s">
        <v>68</v>
      </c>
      <c r="I20" s="22"/>
      <c r="J20" s="22"/>
      <c r="K20" s="23"/>
      <c r="L20" s="88" t="s">
        <v>69</v>
      </c>
      <c r="M20" s="22"/>
      <c r="N20" s="22"/>
      <c r="O20" s="22"/>
      <c r="P20" s="23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24.0" customHeight="1">
      <c r="A21" s="49"/>
      <c r="B21" s="10"/>
      <c r="C21" s="11"/>
      <c r="D21" s="11"/>
      <c r="E21" s="11"/>
      <c r="F21" s="11"/>
      <c r="G21" s="12"/>
      <c r="H21" s="89" t="s">
        <v>43</v>
      </c>
      <c r="I21" s="89" t="s">
        <v>70</v>
      </c>
      <c r="J21" s="89" t="s">
        <v>71</v>
      </c>
      <c r="K21" s="89" t="s">
        <v>72</v>
      </c>
      <c r="L21" s="90" t="s">
        <v>73</v>
      </c>
      <c r="M21" s="91" t="s">
        <v>74</v>
      </c>
      <c r="N21" s="22"/>
      <c r="O21" s="22"/>
      <c r="P21" s="23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9.5" customHeight="1">
      <c r="A22" s="49"/>
      <c r="B22" s="92" t="s">
        <v>75</v>
      </c>
      <c r="C22" s="22"/>
      <c r="D22" s="22"/>
      <c r="E22" s="22"/>
      <c r="F22" s="22"/>
      <c r="G22" s="23"/>
      <c r="H22" s="93">
        <f>IFERROR(AVERAGE(E17:G17),"")</f>
        <v>1</v>
      </c>
      <c r="I22" s="93">
        <f>IFERROR(AVERAGE(H17:J17),"")</f>
        <v>0</v>
      </c>
      <c r="J22" s="93" t="str">
        <f>IFERROR(AVERAGE(K17:M17),"")</f>
        <v/>
      </c>
      <c r="K22" s="93" t="str">
        <f>IFERROR(AVERAGE(N17:P17),"")</f>
        <v/>
      </c>
      <c r="L22" s="94"/>
      <c r="M22" s="95"/>
      <c r="N22" s="22"/>
      <c r="O22" s="22"/>
      <c r="P22" s="23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9.5" customHeight="1">
      <c r="A23" s="49"/>
      <c r="B23" s="92" t="s">
        <v>76</v>
      </c>
      <c r="C23" s="22"/>
      <c r="D23" s="22"/>
      <c r="E23" s="22"/>
      <c r="F23" s="22"/>
      <c r="G23" s="23"/>
      <c r="H23" s="96">
        <f>SUM(E14:P14)/SUM(E15:P15)</f>
        <v>1.25</v>
      </c>
      <c r="I23" s="22"/>
      <c r="J23" s="22"/>
      <c r="K23" s="23"/>
      <c r="L23" s="94"/>
      <c r="M23" s="95"/>
      <c r="N23" s="22"/>
      <c r="O23" s="22"/>
      <c r="P23" s="23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9.75" customHeight="1">
      <c r="A24" s="49"/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5.75" customHeight="1">
      <c r="A25" s="49"/>
      <c r="B25" s="100" t="s">
        <v>77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49.5" customHeight="1">
      <c r="A26" s="49"/>
      <c r="B26" s="101" t="s">
        <v>78</v>
      </c>
      <c r="C26" s="102" t="s">
        <v>79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5.75" customHeight="1">
      <c r="A27" s="49"/>
      <c r="B27" s="103" t="s">
        <v>80</v>
      </c>
      <c r="C27" s="104" t="s">
        <v>81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20.25" customHeight="1">
      <c r="A28" s="49"/>
      <c r="B28" s="105" t="s">
        <v>82</v>
      </c>
      <c r="C28" s="106" t="s">
        <v>83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5.75" customHeight="1">
      <c r="A29" s="49"/>
      <c r="B29" s="103" t="s">
        <v>84</v>
      </c>
      <c r="C29" s="107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5.75" customHeight="1">
      <c r="A31" s="49"/>
      <c r="B31" s="108" t="s">
        <v>85</v>
      </c>
      <c r="C31" s="23"/>
      <c r="D31" s="10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33.75" customHeight="1">
      <c r="A32" s="49"/>
      <c r="B32" s="110" t="s">
        <v>86</v>
      </c>
      <c r="C32" s="111" t="s">
        <v>87</v>
      </c>
      <c r="D32" s="112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5.75" customHeight="1">
      <c r="A33" s="49"/>
      <c r="B33" s="113" t="s">
        <v>88</v>
      </c>
      <c r="C33" s="114" t="s">
        <v>89</v>
      </c>
      <c r="D33" s="115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3.5" customHeight="1">
      <c r="A34" s="49"/>
      <c r="B34" s="116" t="s">
        <v>90</v>
      </c>
      <c r="C34" s="117" t="s">
        <v>91</v>
      </c>
      <c r="D34" s="11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8.0" customHeight="1">
      <c r="A35" s="49"/>
      <c r="B35" s="119" t="s">
        <v>92</v>
      </c>
      <c r="C35" s="117" t="s">
        <v>93</v>
      </c>
      <c r="D35" s="11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5.75" customHeight="1">
      <c r="A36" s="49"/>
      <c r="B36" s="120" t="s">
        <v>94</v>
      </c>
      <c r="C36" s="121" t="s">
        <v>95</v>
      </c>
      <c r="D36" s="122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37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M22:P22"/>
    <mergeCell ref="M23:P23"/>
    <mergeCell ref="B25:P25"/>
    <mergeCell ref="C26:P26"/>
    <mergeCell ref="C27:P27"/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</mergeCells>
  <conditionalFormatting sqref="H22:K23">
    <cfRule type="containsBlanks" dxfId="0" priority="1" stopIfTrue="1">
      <formula>LEN(TRIM(H22))=0</formula>
    </cfRule>
  </conditionalFormatting>
  <conditionalFormatting sqref="H22:K23">
    <cfRule type="cellIs" dxfId="1" priority="2" operator="greaterThan">
      <formula>0.9</formula>
    </cfRule>
  </conditionalFormatting>
  <conditionalFormatting sqref="H22:K23">
    <cfRule type="cellIs" dxfId="2" priority="3" operator="between">
      <formula>0.7</formula>
      <formula>0.9</formula>
    </cfRule>
  </conditionalFormatting>
  <conditionalFormatting sqref="H22:K23">
    <cfRule type="cellIs" dxfId="3" priority="4" operator="lessThan">
      <formula>0.7</formula>
    </cfRule>
  </conditionalFormatting>
  <dataValidations>
    <dataValidation type="list" allowBlank="1" showErrorMessage="1" sqref="C8">
      <formula1>Fuente!$A$34:$A$38</formula1>
    </dataValidation>
    <dataValidation type="list" allowBlank="1" showErrorMessage="1" sqref="L22:L23">
      <formula1>Fuente!$B$34:$B$36</formula1>
    </dataValidation>
    <dataValidation type="list" allowBlank="1" showErrorMessage="1" sqref="C7">
      <formula1>Fuente!$A$20:$A$30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6" width="10.89"/>
  </cols>
  <sheetData>
    <row r="1" ht="15.7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ht="15.75" customHeight="1">
      <c r="A2" s="98"/>
      <c r="B2" s="123" t="s">
        <v>96</v>
      </c>
      <c r="C2" s="124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ht="15.75" customHeight="1">
      <c r="A3" s="98"/>
      <c r="B3" s="125"/>
      <c r="C3" s="125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ht="15.75" customHeight="1">
      <c r="A4" s="98"/>
      <c r="B4" s="126" t="s">
        <v>97</v>
      </c>
      <c r="C4" s="126" t="s">
        <v>98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ht="15.75" customHeight="1">
      <c r="A5" s="98"/>
      <c r="B5" s="123" t="s">
        <v>99</v>
      </c>
      <c r="C5" s="124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ht="15.75" customHeight="1">
      <c r="A6" s="98"/>
      <c r="B6" s="127" t="s">
        <v>2</v>
      </c>
      <c r="C6" s="128" t="s">
        <v>100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ht="15.75" customHeight="1">
      <c r="A7" s="98"/>
      <c r="B7" s="127" t="s">
        <v>101</v>
      </c>
      <c r="C7" s="128" t="s">
        <v>100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ht="15.75" customHeight="1">
      <c r="A8" s="98"/>
      <c r="B8" s="127" t="s">
        <v>102</v>
      </c>
      <c r="C8" s="128" t="s">
        <v>103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ht="15.75" customHeight="1">
      <c r="A9" s="98"/>
      <c r="B9" s="127" t="s">
        <v>104</v>
      </c>
      <c r="C9" s="129" t="s">
        <v>105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ht="15.75" customHeight="1">
      <c r="A10" s="98"/>
      <c r="B10" s="127" t="s">
        <v>106</v>
      </c>
      <c r="C10" s="128" t="s">
        <v>107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ht="210.75" customHeight="1">
      <c r="A11" s="98"/>
      <c r="B11" s="127" t="s">
        <v>108</v>
      </c>
      <c r="C11" s="130" t="s">
        <v>109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ht="15.75" customHeight="1">
      <c r="A12" s="98"/>
      <c r="B12" s="127" t="s">
        <v>14</v>
      </c>
      <c r="C12" s="129" t="s">
        <v>110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ht="15.75" customHeight="1">
      <c r="A13" s="98"/>
      <c r="B13" s="127" t="s">
        <v>111</v>
      </c>
      <c r="C13" s="129" t="s">
        <v>112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ht="79.5" customHeight="1">
      <c r="A14" s="98"/>
      <c r="B14" s="127" t="s">
        <v>113</v>
      </c>
      <c r="C14" s="131" t="s">
        <v>114</v>
      </c>
      <c r="D14" s="98"/>
      <c r="E14" s="98"/>
      <c r="F14" s="98"/>
      <c r="G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ht="15.75" customHeight="1">
      <c r="A15" s="98"/>
      <c r="B15" s="127" t="s">
        <v>115</v>
      </c>
      <c r="C15" s="129" t="s">
        <v>116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ht="15.75" customHeight="1">
      <c r="A16" s="98"/>
      <c r="B16" s="127" t="s">
        <v>117</v>
      </c>
      <c r="C16" s="129" t="s">
        <v>118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ht="15.75" customHeight="1">
      <c r="A17" s="98"/>
      <c r="B17" s="127" t="s">
        <v>119</v>
      </c>
      <c r="C17" s="128" t="s">
        <v>120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ht="15.75" customHeight="1">
      <c r="A18" s="98"/>
      <c r="B18" s="127" t="s">
        <v>121</v>
      </c>
      <c r="C18" s="129" t="s">
        <v>122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ht="15.75" customHeight="1">
      <c r="A19" s="98"/>
      <c r="B19" s="132" t="s">
        <v>123</v>
      </c>
      <c r="C19" s="133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ht="24.75" customHeight="1">
      <c r="A20" s="98"/>
      <c r="B20" s="127" t="s">
        <v>124</v>
      </c>
      <c r="C20" s="134" t="s">
        <v>125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ht="24.75" customHeight="1">
      <c r="A21" s="98"/>
      <c r="B21" s="135" t="s">
        <v>44</v>
      </c>
      <c r="C21" s="136" t="s">
        <v>126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ht="48.75" customHeight="1">
      <c r="A22" s="98"/>
      <c r="B22" s="135" t="s">
        <v>48</v>
      </c>
      <c r="C22" s="137" t="s">
        <v>127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ht="24.75" customHeight="1">
      <c r="A23" s="98"/>
      <c r="B23" s="135" t="s">
        <v>49</v>
      </c>
      <c r="C23" s="136" t="s">
        <v>128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ht="66.75" customHeight="1">
      <c r="A24" s="98"/>
      <c r="B24" s="135" t="s">
        <v>64</v>
      </c>
      <c r="C24" s="137" t="s">
        <v>129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ht="24.75" customHeight="1">
      <c r="A25" s="98"/>
      <c r="B25" s="127" t="s">
        <v>130</v>
      </c>
      <c r="C25" s="136" t="s">
        <v>131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ht="24.75" customHeight="1">
      <c r="A26" s="98"/>
      <c r="B26" s="135" t="s">
        <v>67</v>
      </c>
      <c r="C26" s="136" t="s">
        <v>132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ht="15.75" customHeight="1">
      <c r="A27" s="98"/>
      <c r="B27" s="123" t="s">
        <v>133</v>
      </c>
      <c r="C27" s="124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ht="48.0" customHeight="1">
      <c r="A28" s="98"/>
      <c r="B28" s="127" t="s">
        <v>134</v>
      </c>
      <c r="C28" s="129" t="s">
        <v>135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ht="15.75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ht="15.7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ht="15.7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ht="15.7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ht="15.7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ht="15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ht="15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ht="15.7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ht="15.7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ht="15.7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ht="15.7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ht="15.7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ht="15.7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ht="15.7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ht="15.7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ht="15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ht="15.7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ht="15.7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ht="15.7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ht="15.7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ht="15.7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ht="15.7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ht="15.7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ht="15.7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ht="15.7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ht="15.7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ht="15.7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ht="15.75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ht="15.7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ht="15.75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ht="15.7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ht="15.75" customHeigh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ht="15.75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ht="15.75" customHeigh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ht="15.7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ht="15.7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ht="15.7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ht="15.7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ht="15.7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ht="15.7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ht="15.75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ht="15.7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ht="15.75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ht="15.75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ht="15.75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ht="15.75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ht="15.75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ht="15.75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ht="15.7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ht="15.7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ht="15.7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ht="15.7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ht="15.7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ht="15.75" customHeigh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ht="15.7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ht="15.75" customHeigh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ht="15.75" customHeigh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ht="15.75" customHeigh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ht="15.75" customHeigh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ht="15.75" customHeigh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ht="15.7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ht="15.7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ht="15.7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ht="15.7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ht="15.7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ht="15.7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ht="15.75" customHeigh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ht="15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ht="15.75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ht="15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ht="15.7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ht="15.7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ht="15.7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ht="15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ht="15.7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ht="15.7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ht="15.7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ht="15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ht="15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ht="15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ht="15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ht="15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ht="15.7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ht="15.7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ht="15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ht="15.7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ht="15.75" customHeight="1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ht="15.75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ht="15.75" customHeight="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ht="15.7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ht="15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ht="15.7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ht="15.7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ht="15.75" customHeight="1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ht="15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ht="15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ht="15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ht="15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ht="15.7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ht="15.7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ht="15.7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ht="15.7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ht="15.7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ht="15.7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ht="15.7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ht="15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ht="15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ht="15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ht="15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ht="15.7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ht="15.7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ht="15.7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ht="15.7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ht="15.7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ht="15.7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ht="15.7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ht="15.7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ht="15.7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ht="15.7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ht="15.7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ht="15.7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ht="15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ht="15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ht="15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ht="15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ht="15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ht="15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ht="15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ht="15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ht="15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ht="15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ht="15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ht="15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ht="15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ht="15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ht="15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ht="15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ht="15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ht="15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ht="15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ht="15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ht="15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ht="15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ht="15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ht="15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ht="15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ht="15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ht="15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ht="15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ht="15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ht="15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ht="15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ht="15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ht="15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ht="15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ht="15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ht="15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ht="15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ht="15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ht="15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ht="15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ht="15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ht="15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ht="15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ht="15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ht="15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ht="15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ht="15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ht="15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ht="15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ht="15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ht="15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ht="15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ht="15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ht="15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ht="15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ht="15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ht="15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ht="15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ht="15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ht="15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ht="15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ht="15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ht="15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ht="15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ht="15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ht="15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ht="15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ht="15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ht="15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ht="15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ht="15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ht="15.75" customHeight="1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ht="15.75" customHeight="1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ht="15.75" customHeight="1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ht="15.75" customHeight="1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ht="15.75" customHeight="1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ht="15.75" customHeight="1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ht="15.75" customHeight="1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ht="15.75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ht="15.75" customHeight="1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ht="15.75" customHeight="1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ht="15.75" customHeight="1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ht="15.75" customHeight="1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ht="15.75" customHeight="1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ht="15.75" customHeight="1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ht="15.75" customHeight="1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ht="15.75" customHeight="1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ht="15.75" customHeight="1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ht="15.75" customHeight="1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ht="15.75" customHeight="1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ht="15.75" customHeight="1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ht="15.75" customHeight="1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ht="15.75" customHeight="1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ht="15.75" customHeight="1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ht="15.75" customHeight="1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ht="15.75" customHeight="1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ht="15.75" customHeight="1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ht="15.75" customHeight="1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ht="15.75" customHeight="1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ht="15.75" customHeight="1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ht="15.75" customHeight="1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ht="15.75" customHeight="1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ht="15.75" customHeight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ht="15.75" customHeight="1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ht="15.75" customHeight="1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ht="15.75" customHeight="1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ht="15.75" customHeight="1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ht="15.75" customHeight="1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ht="15.75" customHeight="1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ht="15.75" customHeight="1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ht="15.75" customHeight="1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ht="15.75" customHeight="1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ht="15.75" customHeight="1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ht="15.75" customHeight="1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ht="15.75" customHeight="1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ht="15.75" customHeight="1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ht="15.75" customHeight="1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ht="15.75" customHeight="1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ht="15.75" customHeight="1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ht="15.75" customHeight="1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ht="15.75" customHeight="1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ht="15.75" customHeight="1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ht="15.75" customHeight="1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ht="15.75" customHeight="1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ht="15.75" customHeight="1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ht="15.75" customHeight="1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ht="15.75" customHeight="1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ht="15.75" customHeight="1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ht="15.75" customHeight="1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ht="15.75" customHeight="1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ht="15.75" customHeight="1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ht="15.75" customHeight="1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ht="15.75" customHeight="1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ht="15.75" customHeight="1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ht="15.7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ht="15.75" customHeight="1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ht="15.75" customHeight="1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ht="15.75" customHeight="1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ht="15.75" customHeight="1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ht="15.75" customHeight="1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ht="15.75" customHeight="1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ht="15.75" customHeight="1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ht="15.75" customHeight="1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ht="15.75" customHeight="1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ht="15.75" customHeight="1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ht="15.75" customHeight="1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ht="15.75" customHeight="1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ht="15.75" customHeight="1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ht="15.75" customHeight="1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ht="15.75" customHeight="1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ht="15.75" customHeight="1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ht="15.75" customHeight="1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ht="15.75" customHeight="1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ht="15.75" customHeight="1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ht="15.75" customHeight="1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ht="15.75" customHeight="1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ht="15.75" customHeight="1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ht="15.75" customHeight="1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ht="15.75" customHeight="1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ht="15.75" customHeight="1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ht="15.75" customHeight="1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ht="15.75" customHeight="1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ht="15.75" customHeight="1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ht="15.75" customHeight="1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ht="15.75" customHeight="1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ht="15.75" customHeight="1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ht="15.75" customHeight="1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ht="15.75" customHeight="1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ht="15.75" customHeight="1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ht="15.75" customHeight="1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ht="15.75" customHeight="1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ht="15.75" customHeight="1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ht="15.75" customHeight="1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ht="15.75" customHeight="1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ht="15.75" customHeight="1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ht="15.75" customHeight="1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ht="15.75" customHeight="1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ht="15.75" customHeight="1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ht="15.75" customHeight="1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ht="15.75" customHeight="1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ht="15.75" customHeight="1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ht="15.75" customHeight="1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ht="15.75" customHeight="1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ht="15.75" customHeight="1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ht="15.75" customHeight="1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ht="15.75" customHeight="1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ht="15.75" customHeight="1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ht="15.75" customHeight="1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ht="15.75" customHeight="1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ht="15.75" customHeight="1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ht="15.75" customHeight="1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ht="15.75" customHeight="1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ht="15.75" customHeight="1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ht="15.75" customHeight="1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ht="15.75" customHeight="1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ht="15.75" customHeight="1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ht="15.75" customHeight="1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ht="15.75" customHeight="1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ht="15.75" customHeight="1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ht="15.75" customHeight="1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ht="15.75" customHeight="1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ht="15.75" customHeight="1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ht="15.75" customHeight="1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ht="15.75" customHeight="1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ht="15.75" customHeight="1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ht="15.75" customHeight="1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ht="15.75" customHeight="1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ht="15.75" customHeight="1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ht="15.75" customHeight="1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ht="15.75" customHeight="1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ht="15.75" customHeight="1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ht="15.75" customHeight="1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ht="15.75" customHeight="1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ht="15.75" customHeight="1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ht="15.75" customHeight="1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ht="15.75" customHeight="1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ht="15.75" customHeight="1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ht="15.75" customHeight="1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ht="15.75" customHeight="1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ht="15.75" customHeight="1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ht="15.75" customHeight="1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ht="15.75" customHeight="1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ht="15.75" customHeight="1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ht="15.75" customHeight="1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ht="15.75" customHeight="1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ht="15.75" customHeight="1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ht="15.75" customHeight="1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ht="15.75" customHeight="1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ht="15.75" customHeight="1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ht="15.75" customHeight="1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ht="15.75" customHeight="1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ht="15.75" customHeight="1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ht="15.75" customHeight="1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ht="15.75" customHeight="1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ht="15.75" customHeight="1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ht="15.75" customHeight="1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ht="15.75" customHeight="1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ht="15.75" customHeight="1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ht="15.75" customHeight="1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ht="15.75" customHeight="1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ht="15.75" customHeight="1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ht="15.75" customHeight="1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ht="15.75" customHeight="1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ht="15.75" customHeight="1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ht="15.75" customHeight="1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ht="15.75" customHeight="1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ht="15.75" customHeight="1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ht="15.75" customHeight="1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ht="15.75" customHeight="1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ht="15.75" customHeight="1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ht="15.75" customHeight="1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ht="15.75" customHeight="1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ht="15.75" customHeight="1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ht="15.75" customHeight="1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ht="15.75" customHeight="1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ht="15.75" customHeight="1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ht="15.75" customHeight="1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ht="15.75" customHeight="1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ht="15.75" customHeight="1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ht="15.75" customHeight="1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ht="15.75" customHeight="1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ht="15.75" customHeight="1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ht="15.75" customHeight="1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ht="15.75" customHeight="1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ht="15.75" customHeight="1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ht="15.75" customHeight="1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ht="15.75" customHeight="1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ht="15.75" customHeight="1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ht="15.75" customHeight="1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ht="15.75" customHeight="1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ht="15.75" customHeight="1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ht="15.75" customHeight="1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ht="15.75" customHeight="1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ht="15.75" customHeight="1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ht="15.75" customHeight="1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ht="15.75" customHeight="1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ht="15.75" customHeight="1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ht="15.75" customHeight="1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ht="15.75" customHeight="1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ht="15.75" customHeight="1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ht="15.75" customHeight="1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ht="15.75" customHeight="1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ht="15.75" customHeight="1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ht="15.75" customHeight="1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ht="15.75" customHeight="1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ht="15.75" customHeight="1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ht="15.75" customHeight="1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ht="15.75" customHeight="1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ht="15.75" customHeight="1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ht="15.75" customHeight="1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ht="15.75" customHeight="1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ht="15.75" customHeight="1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ht="15.75" customHeight="1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ht="15.75" customHeight="1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ht="15.75" customHeight="1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ht="15.75" customHeight="1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ht="15.75" customHeight="1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ht="15.75" customHeight="1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ht="15.75" customHeight="1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ht="15.75" customHeight="1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ht="15.75" customHeight="1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ht="15.75" customHeight="1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ht="15.75" customHeight="1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ht="15.75" customHeight="1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ht="15.75" customHeight="1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ht="15.75" customHeight="1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ht="15.75" customHeight="1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ht="15.75" customHeight="1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ht="15.75" customHeight="1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ht="15.75" customHeight="1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ht="15.75" customHeight="1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ht="15.75" customHeight="1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ht="15.75" customHeight="1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ht="15.75" customHeight="1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ht="15.75" customHeight="1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ht="15.75" customHeight="1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ht="15.75" customHeight="1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ht="15.75" customHeight="1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ht="15.75" customHeight="1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ht="15.75" customHeight="1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ht="15.75" customHeight="1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ht="15.75" customHeight="1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ht="15.75" customHeight="1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ht="15.75" customHeight="1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ht="15.75" customHeight="1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ht="15.75" customHeight="1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ht="15.75" customHeight="1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ht="15.75" customHeight="1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ht="15.75" customHeight="1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ht="15.75" customHeight="1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ht="15.75" customHeight="1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ht="15.75" customHeight="1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ht="15.75" customHeight="1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ht="15.75" customHeight="1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ht="15.75" customHeight="1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ht="15.75" customHeight="1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ht="15.75" customHeight="1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ht="15.75" customHeight="1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ht="15.75" customHeight="1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ht="15.75" customHeight="1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ht="15.75" customHeight="1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ht="15.75" customHeight="1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ht="15.75" customHeight="1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ht="15.75" customHeight="1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ht="15.75" customHeight="1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ht="15.75" customHeight="1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ht="15.75" customHeight="1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ht="15.75" customHeight="1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ht="15.75" customHeight="1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ht="15.75" customHeight="1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ht="15.75" customHeight="1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ht="15.75" customHeight="1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ht="15.75" customHeight="1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ht="15.75" customHeight="1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ht="15.75" customHeight="1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ht="15.75" customHeight="1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ht="15.75" customHeight="1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ht="15.75" customHeight="1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ht="15.75" customHeight="1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ht="15.75" customHeight="1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ht="15.75" customHeight="1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ht="15.75" customHeight="1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ht="15.75" customHeight="1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ht="15.75" customHeight="1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ht="15.75" customHeight="1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ht="15.75" customHeight="1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ht="15.75" customHeight="1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ht="15.75" customHeight="1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ht="15.75" customHeight="1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ht="15.75" customHeight="1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ht="15.75" customHeight="1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ht="15.75" customHeight="1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ht="15.75" customHeight="1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ht="15.75" customHeight="1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ht="15.75" customHeight="1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ht="15.75" customHeight="1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ht="15.75" customHeight="1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ht="15.75" customHeight="1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ht="15.75" customHeight="1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ht="15.75" customHeight="1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ht="15.75" customHeight="1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ht="15.75" customHeight="1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ht="15.75" customHeight="1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ht="15.75" customHeight="1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ht="15.75" customHeight="1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ht="15.75" customHeight="1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ht="15.75" customHeight="1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ht="15.75" customHeight="1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ht="15.75" customHeight="1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ht="15.75" customHeight="1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ht="15.75" customHeight="1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ht="15.75" customHeight="1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ht="15.75" customHeight="1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ht="15.75" customHeight="1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ht="15.75" customHeight="1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ht="15.75" customHeight="1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ht="15.75" customHeight="1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ht="15.75" customHeight="1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ht="15.75" customHeight="1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ht="15.75" customHeight="1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ht="15.75" customHeight="1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ht="15.75" customHeight="1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ht="15.75" customHeight="1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ht="15.75" customHeight="1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ht="15.75" customHeight="1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ht="15.75" customHeight="1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ht="15.75" customHeight="1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ht="15.75" customHeight="1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ht="15.75" customHeight="1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ht="15.75" customHeight="1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ht="15.75" customHeight="1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ht="15.75" customHeight="1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ht="15.75" customHeight="1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ht="15.75" customHeight="1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ht="15.75" customHeight="1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ht="15.75" customHeight="1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ht="15.75" customHeight="1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ht="15.75" customHeight="1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ht="15.75" customHeight="1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ht="15.75" customHeight="1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ht="15.75" customHeight="1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ht="15.75" customHeight="1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ht="15.75" customHeight="1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ht="15.75" customHeight="1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ht="15.75" customHeight="1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ht="15.75" customHeight="1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ht="15.75" customHeight="1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ht="15.75" customHeight="1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ht="15.75" customHeight="1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ht="15.75" customHeight="1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ht="15.75" customHeight="1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ht="15.75" customHeight="1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ht="15.75" customHeight="1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ht="15.75" customHeight="1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ht="15.75" customHeight="1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ht="15.75" customHeight="1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ht="15.75" customHeight="1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ht="15.75" customHeight="1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ht="15.75" customHeight="1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ht="15.75" customHeight="1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ht="15.75" customHeight="1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ht="15.75" customHeight="1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ht="15.75" customHeight="1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ht="15.75" customHeight="1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ht="15.75" customHeight="1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ht="15.75" customHeight="1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ht="15.75" customHeight="1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ht="15.75" customHeight="1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ht="15.75" customHeight="1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ht="15.75" customHeight="1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ht="15.75" customHeight="1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ht="15.75" customHeight="1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ht="15.75" customHeight="1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ht="15.75" customHeight="1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ht="15.75" customHeight="1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ht="15.75" customHeight="1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ht="15.75" customHeight="1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ht="15.75" customHeight="1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ht="15.75" customHeight="1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ht="15.75" customHeight="1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ht="15.75" customHeight="1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ht="15.75" customHeight="1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ht="15.75" customHeight="1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ht="15.75" customHeight="1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ht="15.75" customHeight="1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ht="15.75" customHeight="1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ht="15.75" customHeight="1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ht="15.75" customHeight="1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ht="15.75" customHeight="1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ht="15.75" customHeight="1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ht="15.75" customHeight="1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ht="15.75" customHeight="1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ht="15.75" customHeight="1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ht="15.75" customHeight="1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ht="15.75" customHeight="1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ht="15.75" customHeight="1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ht="15.75" customHeight="1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ht="15.75" customHeight="1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ht="15.75" customHeight="1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ht="15.75" customHeight="1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ht="15.75" customHeight="1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ht="15.75" customHeight="1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ht="15.75" customHeight="1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ht="15.75" customHeight="1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ht="15.75" customHeight="1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ht="15.75" customHeight="1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ht="15.75" customHeight="1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ht="15.75" customHeight="1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ht="15.75" customHeight="1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ht="15.75" customHeight="1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ht="15.75" customHeight="1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ht="15.75" customHeight="1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ht="15.75" customHeight="1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ht="15.75" customHeight="1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ht="15.75" customHeight="1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ht="15.75" customHeight="1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ht="15.75" customHeight="1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ht="15.75" customHeight="1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ht="15.75" customHeight="1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ht="15.75" customHeight="1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ht="15.75" customHeight="1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ht="15.75" customHeight="1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ht="15.75" customHeight="1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ht="15.75" customHeight="1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ht="15.75" customHeight="1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ht="15.75" customHeight="1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ht="15.75" customHeight="1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ht="15.75" customHeight="1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ht="15.75" customHeight="1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ht="15.75" customHeight="1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ht="15.75" customHeight="1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ht="15.75" customHeight="1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ht="15.75" customHeight="1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ht="15.75" customHeight="1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ht="15.75" customHeight="1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ht="15.75" customHeight="1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ht="15.75" customHeight="1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ht="15.75" customHeight="1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ht="15.75" customHeight="1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ht="15.75" customHeight="1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ht="15.75" customHeight="1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ht="15.75" customHeight="1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ht="15.75" customHeight="1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ht="15.75" customHeight="1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ht="15.75" customHeight="1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ht="15.75" customHeight="1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ht="15.75" customHeight="1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ht="15.75" customHeight="1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ht="15.75" customHeight="1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ht="15.75" customHeight="1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ht="15.75" customHeight="1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ht="15.75" customHeight="1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ht="15.75" customHeight="1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ht="15.75" customHeight="1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ht="15.75" customHeight="1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ht="15.75" customHeight="1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ht="15.75" customHeight="1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ht="15.75" customHeight="1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ht="15.75" customHeight="1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ht="15.75" customHeight="1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ht="15.75" customHeight="1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ht="15.75" customHeight="1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ht="15.75" customHeight="1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ht="15.75" customHeight="1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ht="15.75" customHeight="1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ht="15.75" customHeight="1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ht="15.75" customHeight="1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ht="15.75" customHeight="1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ht="15.75" customHeight="1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ht="15.75" customHeight="1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ht="15.75" customHeight="1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ht="15.75" customHeight="1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ht="15.75" customHeight="1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ht="15.75" customHeight="1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ht="15.75" customHeight="1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ht="15.75" customHeight="1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ht="15.75" customHeight="1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ht="15.75" customHeight="1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ht="15.75" customHeight="1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ht="15.75" customHeight="1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ht="15.75" customHeight="1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ht="15.75" customHeight="1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ht="15.75" customHeight="1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ht="15.75" customHeight="1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ht="15.75" customHeight="1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ht="15.75" customHeight="1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ht="15.75" customHeight="1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ht="15.75" customHeight="1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ht="15.75" customHeight="1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ht="15.75" customHeight="1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ht="15.75" customHeight="1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ht="15.75" customHeight="1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ht="15.75" customHeight="1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ht="15.75" customHeight="1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ht="15.75" customHeight="1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ht="15.75" customHeight="1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ht="15.75" customHeight="1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ht="15.75" customHeight="1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ht="15.75" customHeight="1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ht="15.75" customHeight="1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ht="15.75" customHeight="1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ht="15.75" customHeight="1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ht="15.75" customHeight="1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ht="15.75" customHeight="1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ht="15.75" customHeight="1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ht="15.75" customHeight="1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ht="15.75" customHeight="1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ht="15.75" customHeight="1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ht="15.75" customHeight="1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ht="15.75" customHeight="1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ht="15.75" customHeight="1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ht="15.75" customHeight="1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ht="15.75" customHeight="1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ht="15.75" customHeight="1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ht="15.75" customHeight="1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ht="15.75" customHeight="1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ht="15.75" customHeight="1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ht="15.75" customHeight="1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ht="15.75" customHeight="1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ht="15.75" customHeight="1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ht="15.75" customHeight="1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ht="15.75" customHeight="1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ht="15.75" customHeight="1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ht="15.75" customHeight="1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ht="15.75" customHeight="1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ht="15.75" customHeight="1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ht="15.75" customHeight="1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ht="15.75" customHeight="1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ht="15.75" customHeight="1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ht="15.75" customHeight="1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ht="15.75" customHeight="1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ht="15.75" customHeight="1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ht="15.75" customHeight="1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ht="15.75" customHeight="1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ht="15.75" customHeight="1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ht="15.75" customHeight="1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ht="15.75" customHeight="1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ht="15.75" customHeight="1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ht="15.75" customHeight="1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ht="15.75" customHeight="1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ht="15.75" customHeight="1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ht="15.75" customHeight="1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ht="15.75" customHeight="1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ht="15.75" customHeight="1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ht="15.75" customHeight="1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ht="15.75" customHeight="1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ht="15.75" customHeight="1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ht="15.75" customHeight="1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ht="15.75" customHeight="1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ht="15.75" customHeight="1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ht="15.75" customHeight="1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ht="15.75" customHeight="1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ht="15.75" customHeight="1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ht="15.75" customHeight="1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ht="15.75" customHeight="1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ht="15.75" customHeight="1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ht="15.75" customHeight="1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ht="15.75" customHeight="1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ht="15.75" customHeight="1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ht="15.75" customHeight="1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ht="15.75" customHeight="1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ht="15.75" customHeight="1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ht="15.75" customHeight="1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ht="15.75" customHeight="1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ht="15.75" customHeight="1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ht="15.75" customHeight="1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ht="15.75" customHeight="1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ht="15.75" customHeight="1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ht="15.75" customHeight="1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ht="15.75" customHeight="1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ht="15.75" customHeight="1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ht="15.75" customHeight="1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ht="15.75" customHeight="1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ht="15.75" customHeight="1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ht="15.75" customHeight="1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ht="15.75" customHeight="1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ht="15.75" customHeight="1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ht="15.75" customHeight="1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ht="15.75" customHeight="1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ht="15.75" customHeight="1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ht="15.75" customHeight="1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ht="15.75" customHeight="1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ht="15.75" customHeight="1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ht="15.75" customHeight="1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ht="15.75" customHeight="1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ht="15.75" customHeight="1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ht="15.75" customHeight="1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ht="15.75" customHeight="1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ht="15.75" customHeight="1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ht="15.75" customHeight="1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ht="15.75" customHeight="1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ht="15.75" customHeight="1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ht="15.75" customHeight="1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ht="15.75" customHeight="1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ht="15.75" customHeight="1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ht="15.75" customHeight="1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ht="15.75" customHeight="1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ht="15.75" customHeight="1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ht="15.75" customHeight="1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ht="15.75" customHeight="1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ht="15.75" customHeight="1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ht="15.75" customHeight="1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ht="15.75" customHeight="1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ht="15.75" customHeight="1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ht="15.75" customHeight="1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ht="15.75" customHeight="1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ht="15.75" customHeight="1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ht="15.75" customHeight="1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ht="15.75" customHeight="1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ht="15.75" customHeight="1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ht="15.75" customHeight="1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ht="15.75" customHeight="1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ht="15.75" customHeight="1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ht="15.75" customHeight="1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ht="15.75" customHeight="1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ht="15.75" customHeight="1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ht="15.75" customHeight="1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ht="15.75" customHeight="1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ht="15.75" customHeight="1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ht="15.75" customHeight="1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ht="15.75" customHeight="1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ht="15.75" customHeight="1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ht="15.75" customHeight="1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ht="15.75" customHeight="1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ht="15.75" customHeight="1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ht="15.75" customHeight="1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ht="15.75" customHeight="1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ht="15.75" customHeight="1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ht="15.75" customHeight="1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ht="15.75" customHeight="1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ht="15.75" customHeight="1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ht="15.75" customHeight="1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ht="15.75" customHeight="1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ht="15.75" customHeight="1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ht="15.75" customHeight="1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ht="15.75" customHeight="1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ht="15.75" customHeight="1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ht="15.75" customHeight="1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ht="15.75" customHeight="1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ht="15.75" customHeight="1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ht="15.75" customHeight="1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ht="15.75" customHeight="1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ht="15.75" customHeight="1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ht="15.75" customHeight="1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ht="15.75" customHeight="1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ht="15.75" customHeight="1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ht="15.75" customHeight="1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ht="15.75" customHeight="1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ht="15.75" customHeight="1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ht="15.75" customHeight="1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ht="15.75" customHeight="1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ht="15.75" customHeight="1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ht="15.75" customHeight="1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ht="15.75" customHeight="1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ht="15.75" customHeight="1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ht="15.75" customHeight="1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ht="15.75" customHeight="1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ht="15.75" customHeight="1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ht="15.75" customHeight="1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ht="15.75" customHeight="1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ht="15.75" customHeight="1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ht="15.75" customHeight="1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ht="15.75" customHeight="1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ht="15.75" customHeight="1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ht="15.75" customHeight="1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ht="15.75" customHeight="1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ht="15.75" customHeight="1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ht="15.75" customHeight="1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ht="15.75" customHeight="1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ht="15.75" customHeight="1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ht="15.75" customHeight="1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ht="15.75" customHeight="1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ht="15.75" customHeight="1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ht="15.75" customHeight="1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ht="15.75" customHeight="1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ht="15.75" customHeight="1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ht="15.75" customHeight="1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ht="15.75" customHeight="1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ht="15.75" customHeight="1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ht="15.75" customHeight="1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ht="15.75" customHeight="1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ht="15.75" customHeight="1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ht="15.75" customHeight="1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ht="15.75" customHeight="1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ht="15.75" customHeight="1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ht="15.75" customHeight="1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ht="15.75" customHeight="1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ht="15.75" customHeight="1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ht="15.75" customHeight="1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ht="15.75" customHeight="1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ht="15.75" customHeight="1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ht="15.75" customHeight="1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ht="15.75" customHeight="1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ht="15.75" customHeight="1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ht="15.75" customHeight="1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ht="15.75" customHeight="1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ht="15.75" customHeight="1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ht="15.75" customHeight="1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ht="15.75" customHeight="1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ht="15.75" customHeight="1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ht="15.75" customHeight="1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ht="15.75" customHeight="1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ht="15.75" customHeight="1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ht="15.75" customHeight="1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ht="15.75" customHeight="1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ht="15.75" customHeight="1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ht="15.75" customHeight="1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ht="15.75" customHeight="1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ht="15.75" customHeight="1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ht="15.75" customHeight="1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ht="15.75" customHeight="1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ht="15.75" customHeight="1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ht="15.75" customHeight="1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ht="15.75" customHeight="1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ht="15.75" customHeight="1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ht="15.75" customHeight="1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ht="15.75" customHeight="1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ht="15.75" customHeight="1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  <row r="948" ht="15.75" customHeight="1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</row>
    <row r="949" ht="15.75" customHeight="1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</row>
    <row r="950" ht="15.75" customHeight="1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</row>
    <row r="951" ht="15.75" customHeight="1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</row>
    <row r="952" ht="15.75" customHeight="1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</row>
    <row r="953" ht="15.75" customHeight="1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</row>
    <row r="954" ht="15.75" customHeight="1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</row>
    <row r="955" ht="15.75" customHeight="1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</row>
    <row r="956" ht="15.75" customHeight="1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</row>
    <row r="957" ht="15.75" customHeight="1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</row>
    <row r="958" ht="15.75" customHeight="1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</row>
    <row r="959" ht="15.75" customHeight="1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</row>
    <row r="960" ht="15.75" customHeight="1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</row>
    <row r="961" ht="15.75" customHeight="1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</row>
    <row r="962" ht="15.75" customHeight="1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</row>
    <row r="963" ht="15.75" customHeight="1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</row>
    <row r="964" ht="15.75" customHeight="1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</row>
    <row r="965" ht="15.75" customHeight="1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</row>
    <row r="966" ht="15.75" customHeight="1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</row>
    <row r="967" ht="15.75" customHeight="1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</row>
    <row r="968" ht="15.75" customHeight="1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</row>
    <row r="969" ht="15.75" customHeight="1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</row>
    <row r="970" ht="15.75" customHeight="1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</row>
    <row r="971" ht="15.75" customHeight="1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</row>
    <row r="972" ht="15.75" customHeight="1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</row>
    <row r="973" ht="15.75" customHeight="1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</row>
    <row r="974" ht="15.75" customHeight="1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</row>
    <row r="975" ht="15.75" customHeight="1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</row>
    <row r="976" ht="15.75" customHeight="1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</row>
    <row r="977" ht="15.75" customHeight="1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</row>
    <row r="978" ht="15.75" customHeight="1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</row>
    <row r="979" ht="15.75" customHeight="1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</row>
    <row r="980" ht="15.75" customHeight="1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</row>
    <row r="981" ht="15.75" customHeight="1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</row>
    <row r="982" ht="15.75" customHeight="1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</row>
    <row r="983" ht="15.75" customHeight="1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</row>
    <row r="984" ht="15.75" customHeight="1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</row>
    <row r="985" ht="15.75" customHeight="1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</row>
    <row r="986" ht="15.75" customHeight="1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</row>
    <row r="987" ht="15.75" customHeight="1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</row>
    <row r="988" ht="15.75" customHeight="1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</row>
    <row r="989" ht="15.75" customHeight="1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</row>
    <row r="990" ht="15.75" customHeight="1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</row>
    <row r="991" ht="15.75" customHeight="1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</row>
    <row r="992" ht="15.75" customHeight="1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</row>
    <row r="993" ht="15.75" customHeight="1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</row>
    <row r="994" ht="15.75" customHeight="1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</row>
    <row r="995" ht="15.75" customHeight="1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</row>
    <row r="996" ht="15.75" customHeight="1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</row>
    <row r="997" ht="15.75" customHeight="1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</row>
    <row r="998" ht="15.75" customHeight="1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</row>
    <row r="999" ht="15.75" customHeight="1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</row>
    <row r="1000" ht="15.75" customHeight="1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</row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26" width="10.56"/>
  </cols>
  <sheetData>
    <row r="1" ht="15.75" customHeight="1"/>
    <row r="2" ht="15.75" customHeight="1">
      <c r="A2" s="138" t="s">
        <v>101</v>
      </c>
      <c r="B2" s="138" t="s">
        <v>102</v>
      </c>
    </row>
    <row r="3" ht="15.75" customHeight="1">
      <c r="A3" s="139" t="s">
        <v>136</v>
      </c>
      <c r="B3" s="139" t="s">
        <v>136</v>
      </c>
    </row>
    <row r="4" ht="15.75" customHeight="1">
      <c r="A4" s="140" t="s">
        <v>137</v>
      </c>
      <c r="B4" s="140" t="s">
        <v>138</v>
      </c>
    </row>
    <row r="5" ht="15.75" customHeight="1">
      <c r="A5" s="140" t="s">
        <v>139</v>
      </c>
      <c r="B5" s="140" t="s">
        <v>140</v>
      </c>
    </row>
    <row r="6" ht="15.75" customHeight="1">
      <c r="A6" s="140" t="s">
        <v>5</v>
      </c>
      <c r="B6" s="140" t="s">
        <v>7</v>
      </c>
    </row>
    <row r="7" ht="15.75" customHeight="1">
      <c r="A7" s="140" t="s">
        <v>141</v>
      </c>
      <c r="B7" s="140" t="s">
        <v>142</v>
      </c>
    </row>
    <row r="8" ht="15.75" customHeight="1">
      <c r="A8" s="140" t="s">
        <v>143</v>
      </c>
      <c r="B8" s="140" t="s">
        <v>144</v>
      </c>
    </row>
    <row r="9" ht="15.75" customHeight="1">
      <c r="A9" s="140" t="s">
        <v>145</v>
      </c>
      <c r="B9" s="140" t="s">
        <v>146</v>
      </c>
    </row>
    <row r="10" ht="15.75" customHeight="1">
      <c r="A10" s="140" t="s">
        <v>147</v>
      </c>
      <c r="B10" s="140" t="s">
        <v>148</v>
      </c>
    </row>
    <row r="11" ht="15.75" customHeight="1">
      <c r="A11" s="140" t="s">
        <v>149</v>
      </c>
      <c r="B11" s="140" t="s">
        <v>150</v>
      </c>
    </row>
    <row r="12" ht="15.75" customHeight="1">
      <c r="A12" s="141" t="s">
        <v>151</v>
      </c>
      <c r="B12" s="140" t="s">
        <v>152</v>
      </c>
    </row>
    <row r="13" ht="15.75" customHeight="1">
      <c r="A13" s="141" t="s">
        <v>153</v>
      </c>
      <c r="B13" s="140" t="s">
        <v>154</v>
      </c>
    </row>
    <row r="14" ht="15.75" customHeight="1">
      <c r="A14" s="141" t="s">
        <v>155</v>
      </c>
      <c r="B14" s="140" t="s">
        <v>156</v>
      </c>
    </row>
    <row r="15" ht="15.75" customHeight="1">
      <c r="A15" s="141" t="s">
        <v>157</v>
      </c>
      <c r="B15" s="140" t="s">
        <v>158</v>
      </c>
    </row>
    <row r="16" ht="15.75" customHeight="1">
      <c r="A16" s="141" t="s">
        <v>159</v>
      </c>
      <c r="B16" s="140" t="s">
        <v>160</v>
      </c>
    </row>
    <row r="17" ht="15.75" customHeight="1">
      <c r="A17" s="141" t="s">
        <v>161</v>
      </c>
      <c r="B17" s="140" t="s">
        <v>162</v>
      </c>
    </row>
    <row r="18" ht="15.75" customHeight="1"/>
    <row r="19" ht="15.75" customHeight="1">
      <c r="A19" s="142" t="s">
        <v>121</v>
      </c>
      <c r="B19" s="142" t="s">
        <v>163</v>
      </c>
      <c r="D19" s="142" t="s">
        <v>164</v>
      </c>
      <c r="G19" s="143" t="s">
        <v>117</v>
      </c>
    </row>
    <row r="20" ht="15.75" customHeight="1">
      <c r="A20" s="139" t="s">
        <v>136</v>
      </c>
      <c r="B20" s="139" t="s">
        <v>136</v>
      </c>
      <c r="D20" s="139" t="s">
        <v>136</v>
      </c>
      <c r="G20" s="139" t="s">
        <v>136</v>
      </c>
    </row>
    <row r="21" ht="15.75" customHeight="1">
      <c r="A21" s="144" t="s">
        <v>165</v>
      </c>
      <c r="B21" s="144" t="s">
        <v>166</v>
      </c>
      <c r="D21" s="144" t="s">
        <v>13</v>
      </c>
      <c r="G21" s="144" t="s">
        <v>167</v>
      </c>
    </row>
    <row r="22" ht="15.75" customHeight="1">
      <c r="A22" s="144" t="s">
        <v>168</v>
      </c>
      <c r="B22" s="144" t="s">
        <v>169</v>
      </c>
      <c r="D22" s="144" t="s">
        <v>170</v>
      </c>
      <c r="G22" s="144" t="s">
        <v>26</v>
      </c>
    </row>
    <row r="23" ht="15.75" customHeight="1">
      <c r="A23" s="144" t="s">
        <v>171</v>
      </c>
      <c r="B23" s="144" t="s">
        <v>172</v>
      </c>
      <c r="D23" s="144" t="s">
        <v>173</v>
      </c>
    </row>
    <row r="24" ht="15.75" customHeight="1">
      <c r="A24" s="144" t="s">
        <v>174</v>
      </c>
      <c r="B24" s="144" t="s">
        <v>175</v>
      </c>
      <c r="D24" s="144" t="s">
        <v>176</v>
      </c>
    </row>
    <row r="25" ht="15.75" customHeight="1">
      <c r="A25" s="144" t="s">
        <v>177</v>
      </c>
      <c r="B25" s="144" t="s">
        <v>178</v>
      </c>
      <c r="D25" s="144" t="s">
        <v>179</v>
      </c>
    </row>
    <row r="26" ht="15.75" customHeight="1">
      <c r="A26" s="144" t="s">
        <v>180</v>
      </c>
      <c r="B26" s="144" t="s">
        <v>28</v>
      </c>
    </row>
    <row r="27" ht="15.75" customHeight="1">
      <c r="A27" s="144" t="s">
        <v>30</v>
      </c>
    </row>
    <row r="28" ht="15.75" customHeight="1">
      <c r="A28" s="144" t="s">
        <v>181</v>
      </c>
      <c r="B28" s="142" t="s">
        <v>14</v>
      </c>
      <c r="D28" s="143" t="s">
        <v>182</v>
      </c>
    </row>
    <row r="29" ht="15.75" customHeight="1">
      <c r="A29" s="144" t="s">
        <v>183</v>
      </c>
      <c r="B29" s="139" t="s">
        <v>136</v>
      </c>
      <c r="D29" s="139" t="s">
        <v>136</v>
      </c>
    </row>
    <row r="30" ht="15.75" customHeight="1">
      <c r="A30" s="144" t="s">
        <v>184</v>
      </c>
      <c r="B30" s="144" t="s">
        <v>15</v>
      </c>
      <c r="D30" s="145" t="s">
        <v>185</v>
      </c>
    </row>
    <row r="31" ht="15.75" customHeight="1">
      <c r="B31" s="144" t="s">
        <v>186</v>
      </c>
      <c r="D31" s="146" t="s">
        <v>187</v>
      </c>
    </row>
    <row r="32" ht="15.75" customHeight="1">
      <c r="B32" s="144" t="s">
        <v>89</v>
      </c>
      <c r="D32" s="146" t="s">
        <v>188</v>
      </c>
    </row>
    <row r="33" ht="15.75" customHeight="1">
      <c r="A33" s="142" t="s">
        <v>189</v>
      </c>
      <c r="B33" s="142" t="s">
        <v>190</v>
      </c>
      <c r="D33" s="147" t="s">
        <v>191</v>
      </c>
    </row>
    <row r="34" ht="15.75" customHeight="1">
      <c r="A34" s="139" t="s">
        <v>136</v>
      </c>
      <c r="B34" s="139" t="s">
        <v>136</v>
      </c>
      <c r="D34" s="146" t="s">
        <v>192</v>
      </c>
    </row>
    <row r="35" ht="15.75" customHeight="1">
      <c r="A35" s="144" t="s">
        <v>43</v>
      </c>
      <c r="B35" s="144" t="s">
        <v>193</v>
      </c>
      <c r="D35" s="146" t="s">
        <v>3</v>
      </c>
    </row>
    <row r="36" ht="15.75" customHeight="1">
      <c r="A36" s="144" t="s">
        <v>194</v>
      </c>
      <c r="B36" s="144" t="s">
        <v>195</v>
      </c>
      <c r="D36" s="146" t="s">
        <v>196</v>
      </c>
    </row>
    <row r="37" ht="15.75" customHeight="1">
      <c r="A37" s="144" t="s">
        <v>71</v>
      </c>
      <c r="D37" s="146" t="s">
        <v>197</v>
      </c>
    </row>
    <row r="38" ht="15.75" customHeight="1">
      <c r="A38" s="144" t="s">
        <v>72</v>
      </c>
      <c r="D38" s="147" t="s">
        <v>198</v>
      </c>
    </row>
    <row r="39" ht="15.75" customHeight="1">
      <c r="D39" s="146" t="s">
        <v>199</v>
      </c>
    </row>
    <row r="40" ht="15.75" customHeight="1">
      <c r="D40" s="146" t="s">
        <v>200</v>
      </c>
    </row>
    <row r="41" ht="15.75" customHeight="1">
      <c r="D41" s="147" t="s">
        <v>201</v>
      </c>
    </row>
    <row r="42" ht="15.75" customHeight="1">
      <c r="D42" s="146" t="s">
        <v>202</v>
      </c>
    </row>
    <row r="43" ht="15.75" customHeight="1">
      <c r="D43" s="146" t="s">
        <v>203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