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75" tabRatio="866" activeTab="0"/>
  </bookViews>
  <sheets>
    <sheet name="Indicador DCS-I03" sheetId="1" r:id="rId1"/>
    <sheet name="Instructivo" sheetId="2" r:id="rId2"/>
    <sheet name="Fuente"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fn.AVERAGEIF" hidden="1">#NAME?</definedName>
    <definedName name="_xlfn.AVERAGEIFS" hidden="1">#NAME?</definedName>
    <definedName name="_xlfn.IFERROR" hidden="1">#NAME?</definedName>
    <definedName name="Activ" localSheetId="0">#REF!</definedName>
    <definedName name="Activ" localSheetId="1">#REF!</definedName>
    <definedName name="Activ">#REF!</definedName>
    <definedName name="ACTIVIDADES" localSheetId="0">#REF!</definedName>
    <definedName name="ACTIVIDADES">#REF!</definedName>
    <definedName name="ActivNo" localSheetId="1">'[9]Códigos'!$V$2:$V$52</definedName>
    <definedName name="ActivNo">'[4]Códigos'!$V$2:$V$52</definedName>
    <definedName name="Apoyo" localSheetId="0">'[6]Fuente'!$C$24:$C$42</definedName>
    <definedName name="Apoyo" localSheetId="1">'[10]Fuente'!$C$24:$C$42</definedName>
    <definedName name="Apoyo">'Fuente'!$C$24:$C$42</definedName>
    <definedName name="area" localSheetId="0">#REF!</definedName>
    <definedName name="area" localSheetId="1">#REF!</definedName>
    <definedName name="area">#REF!</definedName>
    <definedName name="_xlnm.Print_Area" localSheetId="0">'Indicador DCS-I03'!$A$1:$P$56</definedName>
    <definedName name="_xlnm.Print_Area" localSheetId="1">'Instructivo'!$A$1:$B$35</definedName>
    <definedName name="AtencionCiudadano">'Fuente'!$C$42:$C$42</definedName>
    <definedName name="BienesSs">'Fuente'!$C$29:$C$31</definedName>
    <definedName name="CARGO">'[5]Hoja1'!$C$16:$C$23</definedName>
    <definedName name="CLASIFICACIÓNCR">'[2]PARAMETROS'!$A$3:$A$11</definedName>
    <definedName name="Comunicaciones">'Fuente'!$C$8:$C$8</definedName>
    <definedName name="Dependencia" localSheetId="0">'[6]Fuente'!$P$3:$P$12</definedName>
    <definedName name="Dependencia" localSheetId="1">'[10]Fuente'!$P$3:$P$12</definedName>
    <definedName name="Dependencia">'Fuente'!$P$3:$P$12</definedName>
    <definedName name="Destino">'Fuente'!$C$12:$C$19</definedName>
    <definedName name="DireccionamientoE">'Fuente'!$C$3:$C$6</definedName>
    <definedName name="Disciplinario" localSheetId="0">'[6]Fuente'!#REF!</definedName>
    <definedName name="Disciplinario" localSheetId="1">'[10]Fuente'!#REF!</definedName>
    <definedName name="Disciplinario">'Fuente'!#REF!</definedName>
    <definedName name="Documental">'Fuente'!$C$38:$C$39</definedName>
    <definedName name="edad" localSheetId="0">#REF!</definedName>
    <definedName name="edad" localSheetId="1">#REF!</definedName>
    <definedName name="edad">#REF!</definedName>
    <definedName name="Estrategicos" localSheetId="0">'[6]Fuente'!$C$3:$C$8</definedName>
    <definedName name="Estrategicos" localSheetId="1">'[10]Fuente'!$C$3:$C$8</definedName>
    <definedName name="Estrategicos">'Fuente'!$C$3:$C$8</definedName>
    <definedName name="etnia" localSheetId="0">#REF!</definedName>
    <definedName name="etnia" localSheetId="1">#REF!</definedName>
    <definedName name="etnia">#REF!</definedName>
    <definedName name="Evaluacion" localSheetId="0">'[6]Fuente'!$C$43:$C$47</definedName>
    <definedName name="Evaluacion" localSheetId="1">'[10]Fuente'!$C$43:$C$47</definedName>
    <definedName name="Evaluacion">'Fuente'!$C$43:$C$47</definedName>
    <definedName name="Export" localSheetId="0" hidden="1">{"'Hoja1'!$A$1:$I$70"}</definedName>
    <definedName name="Export" hidden="1">{"'Hoja1'!$A$1:$I$70"}</definedName>
    <definedName name="Falta" localSheetId="0">'[6]Fuente'!$M$3</definedName>
    <definedName name="Falta" localSheetId="1">'[10]Fuente'!$M$3</definedName>
    <definedName name="Falta">'Fuente'!$M$3</definedName>
    <definedName name="faltaproc" localSheetId="2">'[3]Formato H.V.'!#REF!</definedName>
    <definedName name="faltaproc" localSheetId="0">'Indicador DCS-I03'!#REF!</definedName>
    <definedName name="faltaproc" localSheetId="1">'[10]Indicador GB-I03'!#REF!</definedName>
    <definedName name="faltaproc">#REF!</definedName>
    <definedName name="Financiera">'Fuente'!$C$32:$C$35</definedName>
    <definedName name="FRECUENCIA">'[5]Hoja1'!$A$1:$A$5</definedName>
    <definedName name="genero" localSheetId="0">#REF!</definedName>
    <definedName name="genero" localSheetId="1">#REF!</definedName>
    <definedName name="genero">#REF!</definedName>
    <definedName name="gg" localSheetId="0">#REF!</definedName>
    <definedName name="gg" localSheetId="1">#REF!</definedName>
    <definedName name="g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0">#REF!</definedName>
    <definedName name="kk" localSheetId="1">#REF!</definedName>
    <definedName name="kk">#REF!</definedName>
    <definedName name="LIDERES">'[5]Hoja1'!$E$1:$F$11</definedName>
    <definedName name="localidad" localSheetId="0">#REF!</definedName>
    <definedName name="localidad" localSheetId="1">#REF!</definedName>
    <definedName name="localidad">#REF!</definedName>
    <definedName name="meta712" localSheetId="2">'[3]Formato H.V.'!#REF!</definedName>
    <definedName name="meta712" localSheetId="0">'Indicador DCS-I03'!#REF!</definedName>
    <definedName name="meta712" localSheetId="1">'[10]Indicador GB-I03'!#REF!</definedName>
    <definedName name="meta712">#REF!</definedName>
    <definedName name="meta731" localSheetId="2">'[3]Formato H.V.'!#REF!</definedName>
    <definedName name="meta731" localSheetId="0">'Indicador DCS-I03'!#REF!</definedName>
    <definedName name="meta731" localSheetId="1">'[10]Indicador GB-I03'!#REF!</definedName>
    <definedName name="meta731">#REF!</definedName>
    <definedName name="meta740" localSheetId="2">'[3]Formato H.V.'!#REF!</definedName>
    <definedName name="meta740" localSheetId="0">'Indicador DCS-I03'!#REF!</definedName>
    <definedName name="meta740" localSheetId="1">'[10]Indicador GB-I03'!#REF!</definedName>
    <definedName name="meta740">#REF!</definedName>
    <definedName name="metas712" localSheetId="1">'[9]Códigos'!$Q$4</definedName>
    <definedName name="metas712">'[4]Códigos'!$Q$4</definedName>
    <definedName name="metas731" localSheetId="1">'[9]Códigos'!$Q$7:$Q$13</definedName>
    <definedName name="metas731">'[4]Códigos'!$Q$7:$Q$13</definedName>
    <definedName name="metas740" localSheetId="1">'[9]Códigos'!$Q$16:$Q$24</definedName>
    <definedName name="metas740">'[4]Códigos'!$Q$16:$Q$24</definedName>
    <definedName name="Misionales" localSheetId="0">'[6]Fuente'!$C$9:$C$23</definedName>
    <definedName name="Misionales" localSheetId="1">'[10]Fuente'!$C$9:$C$23</definedName>
    <definedName name="Misionales">'Fuente'!$C$9:$C$23</definedName>
    <definedName name="mveri" localSheetId="0">#REF!</definedName>
    <definedName name="mveri" localSheetId="1">#REF!</definedName>
    <definedName name="mveri">#REF!</definedName>
    <definedName name="objetivos" localSheetId="1">'[9]Códigos'!$R$2:$R$5</definedName>
    <definedName name="objetivos">'[4]Códigos'!$R$2:$R$5</definedName>
    <definedName name="ObjetivosE" localSheetId="0">'[6]Fuente'!$R$3:$R$6</definedName>
    <definedName name="ObjetivosE" localSheetId="1">'[10]Fuente'!$R$3:$R$6</definedName>
    <definedName name="ObjetivosE">'Fuente'!$R$3:$R$6</definedName>
    <definedName name="oo" localSheetId="0">#REF!</definedName>
    <definedName name="oo" localSheetId="1">#REF!</definedName>
    <definedName name="oo">#REF!</definedName>
    <definedName name="OPCIONESM">'[2]PARAMETROS'!$B$3:$B$6</definedName>
    <definedName name="poblacion" localSheetId="0">#REF!</definedName>
    <definedName name="poblacion" localSheetId="1">#REF!</definedName>
    <definedName name="poblacion">#REF!</definedName>
    <definedName name="PR" localSheetId="0">'Indicador DCS-I03'!#REF!</definedName>
    <definedName name="PR" localSheetId="1">#REF!</definedName>
    <definedName name="PR">#REF!</definedName>
    <definedName name="Proceso" localSheetId="0">'[6]Fuente'!$O$3:$O$17</definedName>
    <definedName name="Proceso" localSheetId="1">'[10]Fuente'!$O$3:$O$17</definedName>
    <definedName name="Proceso">'Fuente'!$O$3:$O$17</definedName>
    <definedName name="Promocion">'Fuente'!$C$20:$C$23</definedName>
    <definedName name="proy" localSheetId="1">'[9]Códigos'!$A$2:$A$5</definedName>
    <definedName name="proy">'[4]Códigos'!$A$2:$A$5</definedName>
    <definedName name="Proy1036" localSheetId="0">'[6]Fuente'!$F$3:$F$7</definedName>
    <definedName name="Proy1036" localSheetId="1">'[10]Fuente'!$F$3:$F$7</definedName>
    <definedName name="Proy1036">'Fuente'!$F$3:$F$7</definedName>
    <definedName name="Proy1038" localSheetId="0">'[6]Fuente'!$F$11</definedName>
    <definedName name="Proy1038" localSheetId="1">'[10]Fuente'!$F$11</definedName>
    <definedName name="Proy1038">'Fuente'!$F$11</definedName>
    <definedName name="proy712" localSheetId="2">'[3]Formato H.V.'!#REF!</definedName>
    <definedName name="proy712" localSheetId="0">'Indicador DCS-I03'!#REF!</definedName>
    <definedName name="proy712" localSheetId="1">'[10]Indicador GB-I03'!#REF!</definedName>
    <definedName name="proy712">#REF!</definedName>
    <definedName name="proy731" localSheetId="2">'[3]Formato H.V.'!#REF!</definedName>
    <definedName name="proy731" localSheetId="0">'Indicador DCS-I03'!#REF!</definedName>
    <definedName name="proy731" localSheetId="1">'[10]Indicador GB-I03'!#REF!</definedName>
    <definedName name="proy731">#REF!</definedName>
    <definedName name="proy740" localSheetId="2">'[3]Formato H.V.'!#REF!</definedName>
    <definedName name="proy740" localSheetId="0">'Indicador DCS-I03'!#REF!</definedName>
    <definedName name="proy740" localSheetId="1">'[10]Indicador GB-I03'!#REF!</definedName>
    <definedName name="proy740">#REF!</definedName>
    <definedName name="Proy988" localSheetId="0">'[6]Fuente'!$F$8:$F$10</definedName>
    <definedName name="Proy988" localSheetId="1">'[10]Fuente'!$F$8:$F$10</definedName>
    <definedName name="Proy988">'Fuente'!$F$8:$F$10</definedName>
    <definedName name="recursos" localSheetId="1">'[9]Códigos'!$U$2:$U$4</definedName>
    <definedName name="recursos">'[4]Códigos'!$U$2:$U$4</definedName>
    <definedName name="Responsable">'Fuente'!$Q$3:$Q$13</definedName>
    <definedName name="select" localSheetId="0">#REF!</definedName>
    <definedName name="select" localSheetId="1">#REF!</definedName>
    <definedName name="select">#REF!</definedName>
    <definedName name="sexo" localSheetId="0">#REF!</definedName>
    <definedName name="sexo" localSheetId="1">#REF!</definedName>
    <definedName name="sexo">#REF!</definedName>
    <definedName name="SGA" localSheetId="2">'[3]Formato H.V.'!#REF!</definedName>
    <definedName name="SGA" localSheetId="0">'Indicador DCS-I03'!#REF!</definedName>
    <definedName name="SGA" localSheetId="1">'[10]Indicador GB-I03'!#REF!</definedName>
    <definedName name="SGA">#REF!</definedName>
    <definedName name="SGC" localSheetId="2">'[3]Formato H.V.'!#REF!</definedName>
    <definedName name="SGC" localSheetId="0">'Indicador DCS-I03'!#REF!</definedName>
    <definedName name="SGC" localSheetId="1">'[10]Indicador GB-I03'!#REF!</definedName>
    <definedName name="SGC">#REF!</definedName>
    <definedName name="SGSI" localSheetId="2">'[3]Formato H.V.'!#REF!</definedName>
    <definedName name="SGSI" localSheetId="0">'Indicador DCS-I03'!#REF!</definedName>
    <definedName name="SGSI" localSheetId="1">'[10]Indicador GB-I03'!#REF!</definedName>
    <definedName name="SGSI">#REF!</definedName>
    <definedName name="SIGA" localSheetId="2">'[3]Formato H.V.'!#REF!</definedName>
    <definedName name="SIGA" localSheetId="0">'Indicador DCS-I03'!#REF!</definedName>
    <definedName name="SIGA" localSheetId="1">'[10]Indicador GB-I03'!#REF!</definedName>
    <definedName name="SIGA">#REF!</definedName>
    <definedName name="SRS" localSheetId="2">'[3]Formato H.V.'!#REF!</definedName>
    <definedName name="SRS" localSheetId="0">'Indicador DCS-I03'!#REF!</definedName>
    <definedName name="SRS" localSheetId="1">'[10]Indicador GB-I03'!#REF!</definedName>
    <definedName name="SRS">#REF!</definedName>
    <definedName name="ss" localSheetId="0">#REF!</definedName>
    <definedName name="ss" localSheetId="1">#REF!</definedName>
    <definedName name="ss">#REF!</definedName>
    <definedName name="SSO" localSheetId="2">'[3]Formato H.V.'!#REF!</definedName>
    <definedName name="SSO" localSheetId="0">'Indicador DCS-I03'!#REF!</definedName>
    <definedName name="SSO" localSheetId="1">'[10]Indicador GB-I03'!#REF!</definedName>
    <definedName name="SSO">#REF!</definedName>
    <definedName name="tactividad" localSheetId="1">'[9]Códigos'!$Y$2:$Y$6</definedName>
    <definedName name="tactividad">'[4]Códigos'!$Y$2:$Y$6</definedName>
    <definedName name="TalentoH">'Fuente'!$C$24:$C$28</definedName>
    <definedName name="Tecnologia">'Fuente'!$C$40:$C$40</definedName>
    <definedName name="_xlnm.Print_Titles" localSheetId="0">'Indicador DCS-I03'!$1:$18</definedName>
    <definedName name="Todas">'Fuente'!$M$6</definedName>
    <definedName name="tt" localSheetId="0">#REF!</definedName>
    <definedName name="tt" localSheetId="1">#REF!</definedName>
    <definedName name="tt">#REF!</definedName>
    <definedName name="vigencia" localSheetId="0">#REF!</definedName>
    <definedName name="vigencia" localSheetId="1">#REF!</definedName>
    <definedName name="vigencia">#REF!</definedName>
  </definedNames>
  <calcPr fullCalcOnLoad="1"/>
</workbook>
</file>

<file path=xl/sharedStrings.xml><?xml version="1.0" encoding="utf-8"?>
<sst xmlns="http://schemas.openxmlformats.org/spreadsheetml/2006/main" count="338" uniqueCount="221">
  <si>
    <t>Junio</t>
  </si>
  <si>
    <t>Septiembre</t>
  </si>
  <si>
    <t>Diciembre</t>
  </si>
  <si>
    <t>Tipo</t>
  </si>
  <si>
    <t>Eficacia</t>
  </si>
  <si>
    <t>HOJA DE VIDA INDICADOR</t>
  </si>
  <si>
    <t>ASOCIADO A:</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</si>
  <si>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</si>
  <si>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03.-Gestión de información turística</t>
  </si>
  <si>
    <t>Proceso Misional</t>
  </si>
  <si>
    <t>Realizar 4  investigaciones del sector turismo de Bogotá</t>
  </si>
  <si>
    <t>1036 Bogotá destino turístico competitivo y sostenible</t>
  </si>
  <si>
    <t>Realizar cuatro (4) investigaciones del sector turismo de Bogotá</t>
  </si>
  <si>
    <t>Destino competitivo y sostenible</t>
  </si>
  <si>
    <t>Observatorio Turístico</t>
  </si>
  <si>
    <t>Número</t>
  </si>
  <si>
    <t>Primaria: IDT</t>
  </si>
  <si>
    <t>COMPORTAMIENTO HISTÓRICO DEL INDICADOR</t>
  </si>
  <si>
    <t>COMPORTAMIENTO DEL INDICADOR EN LA VIGENCIA</t>
  </si>
  <si>
    <t>Abril</t>
  </si>
  <si>
    <t>TOTAL</t>
  </si>
  <si>
    <t>RANGOS DE GESTIÓN</t>
  </si>
  <si>
    <t>NO PROGRAMADO</t>
  </si>
  <si>
    <t>N.A.</t>
  </si>
  <si>
    <t>NIVEL CRÍTICO</t>
  </si>
  <si>
    <t>MENOR A 70%</t>
  </si>
  <si>
    <t>NIVEL ACEPTABLE</t>
  </si>
  <si>
    <t>ENTRE 70% Y 90 %</t>
  </si>
  <si>
    <t>NIVEL SATISFACTORIO</t>
  </si>
  <si>
    <t>MAYOR 90%</t>
  </si>
  <si>
    <t>Elaboró:</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</si>
  <si>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</si>
  <si>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</si>
  <si>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</si>
  <si>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</si>
  <si>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</si>
  <si>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</si>
  <si>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</si>
  <si>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</si>
  <si>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</si>
  <si>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</si>
  <si>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</si>
  <si>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</si>
  <si>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</si>
  <si>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</si>
  <si>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</si>
  <si>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</si>
  <si>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</si>
  <si>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</si>
  <si>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</si>
  <si>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</si>
  <si>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</si>
  <si>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</si>
  <si>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</si>
  <si>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</si>
  <si>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</si>
  <si>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</si>
  <si>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</si>
  <si>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</si>
  <si>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</si>
  <si>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</si>
  <si>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</si>
  <si>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</si>
  <si>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</si>
  <si>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</si>
  <si>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</si>
  <si>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</si>
  <si>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</si>
  <si>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</si>
  <si>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</si>
  <si>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</si>
  <si>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</si>
  <si>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</si>
  <si>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</si>
  <si>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</si>
  <si>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</si>
  <si>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</si>
  <si>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</si>
  <si>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</si>
  <si>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</si>
  <si>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</si>
  <si>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</si>
  <si>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</si>
  <si>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</si>
  <si>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</si>
  <si>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</si>
  <si>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</si>
  <si>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</si>
  <si>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</si>
  <si>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</si>
  <si>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</si>
  <si>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</si>
  <si>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</si>
  <si>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</si>
  <si>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</si>
  <si>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</si>
  <si>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</si>
  <si>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</si>
  <si>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</si>
  <si>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</si>
  <si>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</si>
  <si>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</si>
  <si>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</si>
  <si>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</si>
  <si>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</si>
  <si>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</si>
  <si>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</si>
  <si>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</si>
  <si>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</si>
  <si>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</si>
  <si>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</si>
  <si>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</si>
  <si>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</si>
  <si>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</si>
  <si>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</si>
  <si>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</si>
  <si>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</si>
  <si>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</si>
  <si>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</si>
  <si>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</si>
  <si>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</si>
  <si>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</si>
  <si>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</si>
  <si>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</si>
  <si>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</si>
  <si>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</si>
  <si>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Implementar y mantener 80% el sistema integrado de gestión de la entidad</t>
  </si>
  <si>
    <t>Asesorar 80% a los procesos en el desarrollo de las actividades clave para el logro de objetivos y metas institucionales.</t>
  </si>
  <si>
    <t>Oficina Asesora de Planeación</t>
  </si>
  <si>
    <t>Jefe Oficina Asesora de Planeación</t>
  </si>
  <si>
    <t>Marzo</t>
  </si>
  <si>
    <t>Febrero</t>
  </si>
  <si>
    <t>Mayo</t>
  </si>
  <si>
    <t>Julio</t>
  </si>
  <si>
    <t>Agosto</t>
  </si>
  <si>
    <t>Octubre</t>
  </si>
  <si>
    <t>Noviembre</t>
  </si>
  <si>
    <t>Enero</t>
  </si>
  <si>
    <t>Semestral</t>
  </si>
  <si>
    <t>Identificar oportunidades de intervención, maximizar recursos y coordinación en la ejecución de las acciones de Política Pública  y  aunar esfuerzos entre el IDT, las Alcaldías Locales, las JAL y la cadena de valor del turismo en los territorios, con el fin de generar propuestas y modelos de desarrollo económico para visibilizar las diferentes ofertas y productos turísticos presentes en las localidades priorizadas, con miras a fortalecer el Sistema Distrital de Gestión Turística.</t>
  </si>
  <si>
    <t xml:space="preserve">Número de localidades acompañadas en la implementación de actividades y procesos de fortalecimiento turístico   </t>
  </si>
  <si>
    <t>Se entiende como localidad acompañada cuando  se realizan iniciativas de gestión y fomento local para la inclusión del turismo en los planes de desarrollo local de las localidades priorizadas</t>
  </si>
  <si>
    <t xml:space="preserve">Localidades acompañadas en la implementación de actividades y procesos de fortalecimiento turístico   </t>
  </si>
  <si>
    <t xml:space="preserve"> Número de localidades programadas</t>
  </si>
  <si>
    <t xml:space="preserve"> Número de localidades acompañdas</t>
  </si>
  <si>
    <t>DCS-I03</t>
  </si>
  <si>
    <t xml:space="preserve">Sumatoria  de localidades acompañadas en la implementación de actividades y procesos de fortalecimiento turístico   </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</si>
  <si>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</si>
  <si>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</si>
  <si>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</si>
  <si>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</si>
  <si>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</si>
  <si>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</si>
  <si>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</si>
  <si>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</si>
  <si>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</si>
  <si>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</si>
  <si>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</si>
  <si>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</si>
  <si>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</si>
  <si>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</si>
  <si>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</si>
  <si>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</si>
  <si>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</si>
  <si>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</si>
  <si>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</si>
  <si>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</si>
  <si>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</si>
  <si>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</si>
  <si>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</si>
  <si>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</si>
  <si>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</si>
  <si>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</si>
  <si>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</si>
  <si>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</si>
  <si>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</si>
  <si>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</si>
  <si>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</si>
  <si>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</si>
  <si>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</si>
  <si>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</si>
  <si>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</si>
  <si>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</si>
  <si>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</si>
  <si>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</si>
  <si>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</si>
  <si>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</si>
  <si>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</si>
  <si>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</si>
  <si>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</si>
  <si>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</si>
  <si>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</si>
  <si>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</si>
  <si>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</si>
  <si>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</si>
  <si>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</si>
  <si>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</si>
  <si>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</si>
  <si>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</si>
  <si>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</si>
  <si>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</si>
  <si>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</si>
  <si>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</si>
  <si>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</si>
  <si>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</si>
  <si>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</si>
  <si>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</si>
  <si>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</si>
  <si>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</si>
  <si>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</si>
  <si>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</si>
  <si>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</si>
  <si>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26. Periodo</t>
  </si>
  <si>
    <t>28.- Total</t>
  </si>
  <si>
    <t xml:space="preserve">29. % de cumplimiento </t>
  </si>
  <si>
    <t>NA</t>
  </si>
  <si>
    <t>Ruth Castro- Profesional especializado-Subdirección Gestión de Destino</t>
  </si>
  <si>
    <t>El proceso de gestión local liderado y desarrollado por el Instituto Distrital de Turismo es una herramienta necesaria para la movilización de los lineamientos establecidos por la Política Distrital de Turismo, así como para su transversalización en los territorios priorizados. El desarrollo turístico local debe acompañarse por un proceso técnico coordinado entre el IDT y las Alcaldías Locales, que posibilite el desarrollo de acciones encaminadas a la instalación de las Mesas de Competitividad Turística, contempladas en la Política Pública de Turismo, según Decreto Distrital 327 de 2008 en su Artículo 7, las cuales se convierten en instrumentos principales y preponderantes para poner en funcionamiento efectivo las instancias del Sistema Distrital de Gestión Turística. En el mes de Agosto de 2018 se reporta el acompañamiento a las localidades de La Candelaria, Santa Fe, Chapinero y Usaquén en la implementación de actividades y procesos de fortalecimiento turístico, con lo que se da cumplimiento al 100% de lo programado para el año 2018. El acumulado total corresponde a 4 localidades acompañadas, teniendo en cuenta que se trata de una meta creciente, con lo que se alcanza un cumplimiento del 67% sobre la meta del cuatrienio.</t>
  </si>
  <si>
    <t>IV Trimestre 2018</t>
  </si>
  <si>
    <t>Andrés Calderón Subdirector Gestión de Destino</t>
  </si>
  <si>
    <t>Camila Benítez - Profesional Universitario Subdirección Gestión de Destino</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</si>
</sst>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P_t_s_-;\-* #,##0\ _P_t_s_-;_-* &quot;-&quot;\ _P_t_s_-;_-@_-"/>
    <numFmt numFmtId="173" formatCode="_ [$€-2]\ * #,##0.00_ ;_ [$€-2]\ * \-#,##0.00_ ;_ [$€-2]\ * &quot;-&quot;??_ "/>
    <numFmt numFmtId="174" formatCode="&quot;$&quot;#.00"/>
    <numFmt numFmtId="175" formatCode="#.00"/>
    <numFmt numFmtId="176" formatCode="%#.00"/>
    <numFmt numFmtId="177" formatCode="#."/>
    <numFmt numFmtId="178" formatCode="m\o\n\th\ d\,\ yyyy"/>
    <numFmt numFmtId="179" formatCode="0.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0000%"/>
    <numFmt numFmtId="188" formatCode="0.000000%"/>
    <numFmt numFmtId="189" formatCode="0;[Red]0"/>
    <numFmt numFmtId="190" formatCode="&quot;$&quot;#,##0"/>
    <numFmt numFmtId="191" formatCode="[$-240A]dddd\,\ d\ &quot;de&quot;\ mmmm\ &quot;de&quot;\ yyyy"/>
    <numFmt numFmtId="192" formatCode="[$-240A]h:mm:ss\ AM/PM"/>
    <numFmt numFmtId="193" formatCode="0.000"/>
    <numFmt numFmtId="194" formatCode="0.0000"/>
    <numFmt numFmtId="195" formatCode="0.00000"/>
    <numFmt numFmtId="196" formatCode="0.000000"/>
    <numFmt numFmtId="197" formatCode="_(* #,##0_);_(* \(#,##0\);_(* &quot;-&quot;??_);_(@_)"/>
  </numFmts>
  <fonts count="62">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color indexed="55"/>
      <name val="Times New Roman"/>
      <family val="1"/>
    </font>
    <font>
      <b/>
      <sz val="11"/>
      <color indexed="8"/>
      <name val="Calibri"/>
      <family val="2"/>
    </font>
    <font>
      <sz val="11"/>
      <name val="Calibri"/>
      <family val="2"/>
    </font>
    <font>
      <sz val="10"/>
      <color indexed="60"/>
      <name val="Times New Roman"/>
      <family val="1"/>
    </font>
    <font>
      <sz val="11"/>
      <color indexed="8"/>
      <name val="Times New Roman"/>
      <family val="1"/>
    </font>
    <font>
      <b/>
      <sz val="11"/>
      <color indexed="8"/>
      <name val="Times New Roman"/>
      <family val="1"/>
    </font>
    <font>
      <b/>
      <sz val="10"/>
      <color indexed="60"/>
      <name val="Times New Roman"/>
      <family val="1"/>
    </font>
    <font>
      <b/>
      <sz val="18"/>
      <color indexed="63"/>
      <name val="Times New Roman"/>
      <family val="1"/>
    </font>
    <font>
      <sz val="10"/>
      <color indexed="8"/>
      <name val="Times New Roman"/>
      <family val="1"/>
    </font>
    <font>
      <sz val="10"/>
      <color indexed="8"/>
      <name val="Calibri"/>
      <family val="0"/>
    </font>
    <font>
      <sz val="7"/>
      <color indexed="8"/>
      <name val="Calibri"/>
      <family val="0"/>
    </font>
    <font>
      <sz val="3.6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1"/>
      <color theme="0" tint="-0.3499799966812134"/>
      <name val="Times New Roman"/>
      <family val="1"/>
    </font>
    <font>
      <b/>
      <sz val="11"/>
      <color theme="1"/>
      <name val="Calibri"/>
      <family val="2"/>
    </font>
    <font>
      <sz val="10"/>
      <color rgb="FFC00000"/>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C0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FF000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right style="medium"/>
      <top/>
      <bottom/>
    </border>
    <border>
      <left/>
      <right/>
      <top/>
      <bottom style="medium"/>
    </border>
    <border>
      <left/>
      <right style="medium"/>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right style="medium"/>
      <top style="medium"/>
      <bottom style="medium"/>
    </border>
    <border>
      <left style="thin"/>
      <right style="medium"/>
      <top style="thin"/>
      <bottom>
        <color indexed="63"/>
      </bottom>
    </border>
    <border>
      <left style="thin"/>
      <right style="thin"/>
      <top>
        <color indexed="63"/>
      </top>
      <bottom style="thin"/>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top style="thin"/>
      <bottom style="thin"/>
    </border>
    <border>
      <left>
        <color indexed="63"/>
      </left>
      <right>
        <color indexed="63"/>
      </right>
      <top style="thin"/>
      <bottom style="thin"/>
    </border>
    <border>
      <left style="medium"/>
      <right/>
      <top style="thin"/>
      <bottom/>
    </border>
    <border>
      <left>
        <color indexed="63"/>
      </left>
      <right>
        <color indexed="63"/>
      </right>
      <top style="thin"/>
      <bottom>
        <color indexed="63"/>
      </botto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color indexed="63"/>
      </left>
      <right style="thin"/>
      <top style="thin"/>
      <bottom style="thin"/>
    </border>
    <border>
      <left style="thin"/>
      <right/>
      <top/>
      <bottom style="medium"/>
    </border>
    <border>
      <left/>
      <right style="thin"/>
      <top/>
      <bottom style="medium"/>
    </border>
    <border>
      <left/>
      <right style="medium"/>
      <top style="thin"/>
      <bottom/>
    </border>
    <border>
      <left style="medium"/>
      <right/>
      <top/>
      <bottom style="medium"/>
    </border>
    <border>
      <left style="thin"/>
      <right style="medium"/>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style="medium"/>
      <top style="medium"/>
      <bottom style="thin"/>
    </border>
    <border>
      <left style="thin"/>
      <right style="medium"/>
      <top>
        <color indexed="63"/>
      </top>
      <bottom style="thin"/>
    </border>
    <border>
      <left style="medium"/>
      <right/>
      <top style="medium"/>
      <bottom/>
    </border>
    <border>
      <left/>
      <right/>
      <top style="medium"/>
      <bottom/>
    </border>
    <border>
      <left/>
      <right style="thin"/>
      <top style="medium"/>
      <bottom>
        <color indexed="63"/>
      </bottom>
    </border>
    <border>
      <left style="thin"/>
      <right/>
      <top style="medium"/>
      <bottom style="medium"/>
    </border>
    <border>
      <left/>
      <right/>
      <top style="medium"/>
      <bottom style="medium"/>
    </border>
    <border>
      <left style="medium"/>
      <right/>
      <top style="medium"/>
      <bottom style="medium"/>
    </border>
    <border>
      <left style="medium"/>
      <right/>
      <top>
        <color indexed="63"/>
      </top>
      <bottom style="thin"/>
    </border>
    <border>
      <left style="medium"/>
      <right/>
      <top style="thin"/>
      <bottom style="medium"/>
    </border>
    <border>
      <left/>
      <right style="thin"/>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4" fontId="3" fillId="0" borderId="0">
      <alignment/>
      <protection locked="0"/>
    </xf>
    <xf numFmtId="174" fontId="3" fillId="0" borderId="0">
      <alignment/>
      <protection locked="0"/>
    </xf>
    <xf numFmtId="178" fontId="3" fillId="0" borderId="0">
      <alignment/>
      <protection locked="0"/>
    </xf>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73" fontId="0" fillId="0" borderId="0" applyFont="0" applyFill="0" applyBorder="0" applyAlignment="0" applyProtection="0"/>
    <xf numFmtId="175" fontId="3" fillId="0" borderId="0">
      <alignment/>
      <protection locked="0"/>
    </xf>
    <xf numFmtId="177" fontId="4" fillId="0" borderId="0">
      <alignment/>
      <protection locked="0"/>
    </xf>
    <xf numFmtId="177"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32" borderId="4" applyNumberFormat="0" applyFont="0" applyAlignment="0" applyProtection="0"/>
    <xf numFmtId="176" fontId="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177" fontId="3" fillId="0" borderId="9">
      <alignment/>
      <protection locked="0"/>
    </xf>
  </cellStyleXfs>
  <cellXfs count="232">
    <xf numFmtId="0" fontId="0" fillId="0" borderId="0" xfId="0" applyAlignment="1">
      <alignment/>
    </xf>
    <xf numFmtId="0" fontId="5" fillId="33" borderId="0" xfId="67" applyFont="1" applyFill="1" applyAlignment="1" applyProtection="1">
      <alignment horizontal="left" vertical="center" wrapText="1"/>
      <protection/>
    </xf>
    <xf numFmtId="0" fontId="5" fillId="34" borderId="0" xfId="67" applyFont="1" applyFill="1" applyAlignment="1" applyProtection="1">
      <alignment horizontal="left" vertical="center" wrapText="1"/>
      <protection/>
    </xf>
    <xf numFmtId="0" fontId="5" fillId="33" borderId="0" xfId="67" applyFont="1" applyFill="1" applyBorder="1" applyAlignment="1" applyProtection="1">
      <alignment horizontal="left" vertical="center" wrapText="1"/>
      <protection/>
    </xf>
    <xf numFmtId="0" fontId="5" fillId="33" borderId="0" xfId="67" applyFont="1" applyFill="1" applyBorder="1" applyAlignment="1" applyProtection="1">
      <alignment horizontal="center" vertical="center" wrapText="1"/>
      <protection/>
    </xf>
    <xf numFmtId="0" fontId="6" fillId="35" borderId="0" xfId="67" applyFont="1" applyFill="1" applyAlignment="1" applyProtection="1">
      <alignment horizontal="left" vertical="center" wrapText="1"/>
      <protection/>
    </xf>
    <xf numFmtId="0" fontId="6" fillId="35" borderId="0" xfId="67" applyFont="1" applyFill="1" applyBorder="1" applyAlignment="1" applyProtection="1">
      <alignment horizontal="center" vertical="center" wrapText="1"/>
      <protection/>
    </xf>
    <xf numFmtId="0" fontId="5" fillId="0" borderId="0" xfId="67" applyFont="1" applyFill="1" applyAlignment="1" applyProtection="1">
      <alignment horizontal="left" vertical="center" wrapText="1"/>
      <protection/>
    </xf>
    <xf numFmtId="0" fontId="6" fillId="35" borderId="0" xfId="67" applyFont="1" applyFill="1" applyAlignment="1" applyProtection="1">
      <alignment horizontal="center" vertical="center" wrapText="1"/>
      <protection/>
    </xf>
    <xf numFmtId="0" fontId="5" fillId="0" borderId="0" xfId="73" applyNumberFormat="1" applyFont="1" applyFill="1" applyAlignment="1" applyProtection="1">
      <alignment horizontal="center" vertical="center" wrapText="1"/>
      <protection/>
    </xf>
    <xf numFmtId="0" fontId="5" fillId="35" borderId="0" xfId="67" applyNumberFormat="1" applyFont="1" applyFill="1" applyBorder="1" applyAlignment="1" applyProtection="1">
      <alignment horizontal="center" vertical="center" wrapText="1"/>
      <protection/>
    </xf>
    <xf numFmtId="14" fontId="6" fillId="35" borderId="0" xfId="67" applyNumberFormat="1" applyFont="1" applyFill="1" applyBorder="1" applyAlignment="1" applyProtection="1">
      <alignment horizontal="center" vertical="center" wrapText="1"/>
      <protection/>
    </xf>
    <xf numFmtId="0" fontId="5" fillId="35" borderId="0" xfId="67" applyFont="1" applyFill="1" applyBorder="1" applyAlignment="1" applyProtection="1">
      <alignment horizontal="center" vertical="center" wrapText="1"/>
      <protection/>
    </xf>
    <xf numFmtId="0" fontId="5" fillId="35" borderId="0" xfId="67" applyFont="1" applyFill="1" applyAlignment="1" applyProtection="1">
      <alignment horizontal="left" vertical="center" wrapText="1"/>
      <protection/>
    </xf>
    <xf numFmtId="0" fontId="5" fillId="0" borderId="0" xfId="67" applyFont="1" applyBorder="1" applyAlignment="1" applyProtection="1">
      <alignment horizontal="center" vertical="center"/>
      <protection/>
    </xf>
    <xf numFmtId="0" fontId="5" fillId="0" borderId="0" xfId="67" applyFont="1" applyBorder="1" applyProtection="1">
      <alignment/>
      <protection/>
    </xf>
    <xf numFmtId="0" fontId="5" fillId="0" borderId="10" xfId="67" applyFont="1" applyBorder="1" applyProtection="1">
      <alignment/>
      <protection/>
    </xf>
    <xf numFmtId="0" fontId="5" fillId="0" borderId="11" xfId="67" applyFont="1" applyBorder="1" applyProtection="1">
      <alignment/>
      <protection/>
    </xf>
    <xf numFmtId="0" fontId="5" fillId="0" borderId="12" xfId="67" applyFont="1" applyBorder="1" applyProtection="1">
      <alignment/>
      <protection/>
    </xf>
    <xf numFmtId="3" fontId="5" fillId="35" borderId="0" xfId="60" applyNumberFormat="1" applyFont="1" applyFill="1" applyBorder="1" applyAlignment="1" applyProtection="1">
      <alignment horizontal="center" vertical="center" wrapText="1"/>
      <protection/>
    </xf>
    <xf numFmtId="3" fontId="5" fillId="35" borderId="0" xfId="73" applyNumberFormat="1" applyFont="1" applyFill="1" applyBorder="1" applyAlignment="1" applyProtection="1">
      <alignment horizontal="center" vertical="center" wrapText="1"/>
      <protection/>
    </xf>
    <xf numFmtId="9" fontId="5" fillId="35" borderId="0" xfId="73" applyNumberFormat="1" applyFont="1" applyFill="1" applyBorder="1" applyAlignment="1" applyProtection="1">
      <alignment horizontal="center" vertical="center" wrapText="1"/>
      <protection/>
    </xf>
    <xf numFmtId="0" fontId="5" fillId="35" borderId="0" xfId="67" applyFont="1" applyFill="1" applyBorder="1" applyProtection="1">
      <alignment/>
      <protection/>
    </xf>
    <xf numFmtId="0" fontId="5" fillId="35" borderId="0" xfId="67" applyNumberFormat="1" applyFont="1" applyFill="1" applyBorder="1" applyAlignment="1" applyProtection="1">
      <alignment horizontal="justify" vertical="center" wrapText="1"/>
      <protection/>
    </xf>
    <xf numFmtId="0" fontId="54" fillId="35" borderId="13" xfId="67" applyFont="1" applyFill="1" applyBorder="1" applyProtection="1">
      <alignment/>
      <protection locked="0"/>
    </xf>
    <xf numFmtId="0" fontId="9" fillId="35" borderId="13" xfId="67" applyFont="1" applyFill="1" applyBorder="1">
      <alignment/>
      <protection/>
    </xf>
    <xf numFmtId="0" fontId="9" fillId="35" borderId="0" xfId="67" applyFont="1" applyFill="1" applyBorder="1">
      <alignment/>
      <protection/>
    </xf>
    <xf numFmtId="0" fontId="55" fillId="36" borderId="14" xfId="67" applyFont="1" applyFill="1" applyBorder="1" applyAlignment="1">
      <alignment horizontal="center" vertical="center" wrapText="1"/>
      <protection/>
    </xf>
    <xf numFmtId="0" fontId="55" fillId="36" borderId="14" xfId="67" applyFont="1" applyFill="1" applyBorder="1" applyAlignment="1">
      <alignment horizontal="center"/>
      <protection/>
    </xf>
    <xf numFmtId="0" fontId="0" fillId="0" borderId="0" xfId="67">
      <alignment/>
      <protection/>
    </xf>
    <xf numFmtId="0" fontId="55" fillId="0" borderId="0" xfId="67" applyFont="1" applyFill="1" applyAlignment="1">
      <alignment horizontal="center" vertical="center" wrapText="1"/>
      <protection/>
    </xf>
    <xf numFmtId="0" fontId="55" fillId="0" borderId="0" xfId="68" applyFont="1" applyAlignment="1">
      <alignment horizontal="left" vertical="center" wrapText="1"/>
      <protection/>
    </xf>
    <xf numFmtId="0" fontId="0" fillId="34" borderId="0" xfId="67" applyFill="1" applyAlignment="1" applyProtection="1">
      <alignment horizontal="center" vertical="center" wrapText="1"/>
      <protection/>
    </xf>
    <xf numFmtId="0" fontId="0" fillId="34" borderId="0" xfId="67" applyFont="1" applyFill="1" applyAlignment="1" applyProtection="1">
      <alignment horizontal="left" vertical="center" wrapText="1"/>
      <protection/>
    </xf>
    <xf numFmtId="0" fontId="0" fillId="37" borderId="15" xfId="67" applyFont="1" applyFill="1" applyBorder="1" applyAlignment="1">
      <alignment vertical="center"/>
      <protection/>
    </xf>
    <xf numFmtId="0" fontId="28" fillId="37" borderId="14" xfId="67" applyFont="1" applyFill="1" applyBorder="1" applyAlignment="1" applyProtection="1">
      <alignment vertical="center" wrapText="1"/>
      <protection/>
    </xf>
    <xf numFmtId="0" fontId="0" fillId="38" borderId="0" xfId="67" applyFill="1" applyAlignment="1">
      <alignment horizontal="center"/>
      <protection/>
    </xf>
    <xf numFmtId="0" fontId="0" fillId="38" borderId="0" xfId="67" applyFill="1">
      <alignment/>
      <protection/>
    </xf>
    <xf numFmtId="0" fontId="0" fillId="0" borderId="0" xfId="67" applyFont="1" applyFill="1" applyAlignment="1">
      <alignment horizontal="left" vertical="center"/>
      <protection/>
    </xf>
    <xf numFmtId="0" fontId="38" fillId="0" borderId="0" xfId="68" applyAlignment="1">
      <alignment horizontal="left"/>
      <protection/>
    </xf>
    <xf numFmtId="0" fontId="0" fillId="0" borderId="0" xfId="67" applyFill="1">
      <alignment/>
      <protection/>
    </xf>
    <xf numFmtId="0" fontId="28" fillId="0" borderId="0" xfId="67" applyFont="1" applyFill="1" applyBorder="1" applyAlignment="1">
      <alignment/>
      <protection/>
    </xf>
    <xf numFmtId="0" fontId="0" fillId="38" borderId="15" xfId="67" applyFont="1" applyFill="1" applyBorder="1" applyAlignment="1">
      <alignment vertical="center"/>
      <protection/>
    </xf>
    <xf numFmtId="0" fontId="28" fillId="38" borderId="14" xfId="67" applyFont="1" applyFill="1" applyBorder="1" applyAlignment="1" applyProtection="1">
      <alignment vertical="center" wrapText="1"/>
      <protection/>
    </xf>
    <xf numFmtId="0" fontId="0" fillId="34" borderId="0" xfId="67" applyFont="1" applyFill="1" applyAlignment="1" applyProtection="1">
      <alignment horizontal="right" vertical="center" wrapText="1"/>
      <protection/>
    </xf>
    <xf numFmtId="0" fontId="0" fillId="39" borderId="0" xfId="67" applyFill="1" applyAlignment="1">
      <alignment horizontal="center"/>
      <protection/>
    </xf>
    <xf numFmtId="0" fontId="0" fillId="39" borderId="0" xfId="67" applyFill="1">
      <alignment/>
      <protection/>
    </xf>
    <xf numFmtId="0" fontId="0" fillId="34" borderId="0" xfId="67" applyFill="1" applyAlignment="1">
      <alignment horizontal="center"/>
      <protection/>
    </xf>
    <xf numFmtId="0" fontId="0" fillId="34" borderId="0" xfId="67" applyFill="1">
      <alignment/>
      <protection/>
    </xf>
    <xf numFmtId="0" fontId="28" fillId="0" borderId="0" xfId="67" applyFont="1" applyFill="1">
      <alignment/>
      <protection/>
    </xf>
    <xf numFmtId="0" fontId="38" fillId="0" borderId="0" xfId="68" applyAlignment="1">
      <alignment/>
      <protection/>
    </xf>
    <xf numFmtId="3" fontId="28" fillId="38" borderId="14" xfId="67" applyNumberFormat="1" applyFont="1" applyFill="1" applyBorder="1" applyAlignment="1" applyProtection="1">
      <alignment vertical="center" wrapText="1"/>
      <protection/>
    </xf>
    <xf numFmtId="0" fontId="0" fillId="33" borderId="0" xfId="67" applyFont="1" applyFill="1" applyAlignment="1" applyProtection="1">
      <alignment horizontal="right" vertical="center" wrapText="1"/>
      <protection/>
    </xf>
    <xf numFmtId="0" fontId="0" fillId="33" borderId="0" xfId="67" applyFont="1" applyFill="1" applyAlignment="1" applyProtection="1">
      <alignment horizontal="left" vertical="center" wrapText="1"/>
      <protection/>
    </xf>
    <xf numFmtId="0" fontId="28" fillId="38" borderId="14" xfId="67" applyFont="1" applyFill="1" applyBorder="1" applyAlignment="1">
      <alignment horizontal="left" vertical="center" wrapText="1"/>
      <protection/>
    </xf>
    <xf numFmtId="0" fontId="28" fillId="38" borderId="14" xfId="67" applyFont="1" applyFill="1" applyBorder="1" applyAlignment="1">
      <alignment vertical="center" wrapText="1"/>
      <protection/>
    </xf>
    <xf numFmtId="0" fontId="28" fillId="37" borderId="15" xfId="67" applyFont="1" applyFill="1" applyBorder="1" applyAlignment="1">
      <alignment vertical="center" wrapText="1"/>
      <protection/>
    </xf>
    <xf numFmtId="0" fontId="28" fillId="38" borderId="15" xfId="67" applyFont="1" applyFill="1" applyBorder="1" applyAlignment="1">
      <alignment vertical="center"/>
      <protection/>
    </xf>
    <xf numFmtId="0" fontId="28" fillId="37" borderId="15" xfId="67" applyFont="1" applyFill="1" applyBorder="1" applyAlignment="1">
      <alignment vertical="center"/>
      <protection/>
    </xf>
    <xf numFmtId="0" fontId="28" fillId="37" borderId="14" xfId="67" applyFont="1" applyFill="1" applyBorder="1" applyAlignment="1">
      <alignment vertical="center" wrapText="1"/>
      <protection/>
    </xf>
    <xf numFmtId="0" fontId="28" fillId="0" borderId="14" xfId="67" applyFont="1" applyFill="1" applyBorder="1" applyAlignment="1" applyProtection="1">
      <alignment vertical="center" wrapText="1"/>
      <protection/>
    </xf>
    <xf numFmtId="0" fontId="28" fillId="34" borderId="14" xfId="67" applyFont="1" applyFill="1" applyBorder="1" applyAlignment="1">
      <alignment vertical="center"/>
      <protection/>
    </xf>
    <xf numFmtId="0" fontId="28" fillId="34" borderId="14" xfId="67" applyFont="1" applyFill="1" applyBorder="1" applyAlignment="1">
      <alignment vertical="center" wrapText="1"/>
      <protection/>
    </xf>
    <xf numFmtId="3" fontId="6" fillId="34" borderId="16" xfId="67" applyNumberFormat="1" applyFont="1" applyFill="1" applyBorder="1" applyAlignment="1" applyProtection="1">
      <alignment horizontal="center" vertical="center" wrapText="1"/>
      <protection/>
    </xf>
    <xf numFmtId="0" fontId="56" fillId="33" borderId="0" xfId="67" applyFont="1" applyFill="1" applyAlignment="1" applyProtection="1">
      <alignment horizontal="left" vertical="center" wrapText="1"/>
      <protection/>
    </xf>
    <xf numFmtId="0" fontId="6" fillId="35" borderId="17" xfId="67" applyFont="1" applyFill="1" applyBorder="1" applyAlignment="1" applyProtection="1">
      <alignment horizontal="center" vertical="center" wrapText="1"/>
      <protection/>
    </xf>
    <xf numFmtId="0" fontId="6" fillId="34" borderId="16" xfId="67" applyFont="1" applyFill="1" applyBorder="1" applyAlignment="1" applyProtection="1">
      <alignment horizontal="center" vertical="center" wrapText="1"/>
      <protection/>
    </xf>
    <xf numFmtId="9" fontId="5" fillId="35" borderId="18" xfId="73" applyNumberFormat="1" applyFont="1" applyFill="1" applyBorder="1" applyAlignment="1" applyProtection="1">
      <alignment horizontal="center" vertical="center" wrapText="1"/>
      <protection/>
    </xf>
    <xf numFmtId="9" fontId="5" fillId="35" borderId="19" xfId="72" applyNumberFormat="1" applyFont="1" applyFill="1" applyBorder="1" applyAlignment="1" applyProtection="1">
      <alignment horizontal="center" vertical="center" wrapText="1"/>
      <protection/>
    </xf>
    <xf numFmtId="0" fontId="6" fillId="34" borderId="20" xfId="67" applyFont="1" applyFill="1" applyBorder="1" applyAlignment="1" applyProtection="1">
      <alignment horizontal="center" vertical="center" wrapText="1"/>
      <protection/>
    </xf>
    <xf numFmtId="0" fontId="5" fillId="35" borderId="14" xfId="67" applyFont="1" applyFill="1" applyBorder="1" applyAlignment="1" applyProtection="1">
      <alignment horizontal="center" vertical="center" wrapText="1"/>
      <protection/>
    </xf>
    <xf numFmtId="9" fontId="5" fillId="35" borderId="21" xfId="72" applyNumberFormat="1" applyFont="1" applyFill="1" applyBorder="1" applyAlignment="1" applyProtection="1">
      <alignment horizontal="center" vertical="center" wrapText="1"/>
      <protection/>
    </xf>
    <xf numFmtId="0" fontId="5" fillId="35" borderId="22" xfId="67" applyFont="1" applyFill="1" applyBorder="1" applyAlignment="1" applyProtection="1">
      <alignment horizontal="center" vertical="center" wrapText="1"/>
      <protection/>
    </xf>
    <xf numFmtId="0" fontId="5" fillId="35" borderId="13" xfId="62" applyNumberFormat="1" applyFont="1" applyFill="1" applyBorder="1" applyAlignment="1" applyProtection="1">
      <alignment horizontal="center" vertical="center" wrapText="1"/>
      <protection/>
    </xf>
    <xf numFmtId="0" fontId="8" fillId="39" borderId="16" xfId="67" applyFont="1" applyFill="1" applyBorder="1" applyAlignment="1">
      <alignment horizontal="center" vertical="center"/>
      <protection/>
    </xf>
    <xf numFmtId="0" fontId="8" fillId="39" borderId="23" xfId="67" applyFont="1" applyFill="1" applyBorder="1" applyAlignment="1">
      <alignment horizontal="center" vertical="center"/>
      <protection/>
    </xf>
    <xf numFmtId="0" fontId="6" fillId="35" borderId="0" xfId="67" applyFont="1" applyFill="1" applyBorder="1" applyAlignment="1" applyProtection="1">
      <alignment vertical="center" wrapText="1"/>
      <protection/>
    </xf>
    <xf numFmtId="0" fontId="8" fillId="35" borderId="24" xfId="67" applyFont="1" applyFill="1" applyBorder="1" applyAlignment="1" applyProtection="1">
      <alignment vertical="center" wrapText="1"/>
      <protection/>
    </xf>
    <xf numFmtId="0" fontId="57" fillId="0" borderId="24" xfId="67" applyFont="1" applyBorder="1" applyAlignment="1">
      <alignment horizontal="justify" vertical="center" wrapText="1"/>
      <protection/>
    </xf>
    <xf numFmtId="0" fontId="8" fillId="35" borderId="25" xfId="67" applyFont="1" applyFill="1" applyBorder="1" applyAlignment="1" applyProtection="1">
      <alignment vertical="center" wrapText="1"/>
      <protection/>
    </xf>
    <xf numFmtId="0" fontId="57" fillId="0" borderId="25" xfId="67" applyFont="1" applyBorder="1" applyAlignment="1">
      <alignment horizontal="justify" vertical="center" wrapText="1"/>
      <protection/>
    </xf>
    <xf numFmtId="0" fontId="0" fillId="35" borderId="0" xfId="67" applyFill="1" applyBorder="1">
      <alignment/>
      <protection/>
    </xf>
    <xf numFmtId="0" fontId="9" fillId="0" borderId="25" xfId="67" applyFont="1" applyBorder="1" applyAlignment="1">
      <alignment horizontal="justify" vertical="center" wrapText="1"/>
      <protection/>
    </xf>
    <xf numFmtId="0" fontId="8" fillId="35" borderId="26" xfId="67" applyFont="1" applyFill="1" applyBorder="1" applyAlignment="1" applyProtection="1">
      <alignment vertical="center" wrapText="1"/>
      <protection/>
    </xf>
    <xf numFmtId="0" fontId="57" fillId="0" borderId="26" xfId="67" applyFont="1" applyBorder="1" applyAlignment="1">
      <alignment horizontal="justify" vertical="center" wrapText="1"/>
      <protection/>
    </xf>
    <xf numFmtId="0" fontId="6" fillId="35" borderId="0" xfId="67" applyNumberFormat="1" applyFont="1" applyFill="1" applyBorder="1" applyAlignment="1" applyProtection="1">
      <alignment vertical="center" wrapText="1"/>
      <protection/>
    </xf>
    <xf numFmtId="0" fontId="8" fillId="35" borderId="25" xfId="67" applyNumberFormat="1" applyFont="1" applyFill="1" applyBorder="1" applyAlignment="1" applyProtection="1">
      <alignment vertical="center" wrapText="1"/>
      <protection/>
    </xf>
    <xf numFmtId="0" fontId="57" fillId="0" borderId="27" xfId="67" applyFont="1" applyBorder="1" applyAlignment="1">
      <alignment horizontal="justify" vertical="center" wrapText="1"/>
      <protection/>
    </xf>
    <xf numFmtId="0" fontId="8" fillId="35" borderId="28" xfId="67" applyFont="1" applyFill="1" applyBorder="1" applyAlignment="1" applyProtection="1">
      <alignment vertical="center" wrapText="1"/>
      <protection/>
    </xf>
    <xf numFmtId="0" fontId="57" fillId="0" borderId="28" xfId="67" applyFont="1" applyBorder="1" applyAlignment="1">
      <alignment horizontal="justify" vertical="center" wrapText="1"/>
      <protection/>
    </xf>
    <xf numFmtId="0" fontId="5" fillId="35" borderId="29" xfId="67" applyFont="1" applyFill="1" applyBorder="1" applyAlignment="1" applyProtection="1">
      <alignment horizontal="center" vertical="center" wrapText="1"/>
      <protection/>
    </xf>
    <xf numFmtId="0" fontId="5" fillId="35" borderId="30" xfId="67" applyFont="1" applyFill="1" applyBorder="1" applyAlignment="1" applyProtection="1">
      <alignment horizontal="center" vertical="center" wrapText="1"/>
      <protection/>
    </xf>
    <xf numFmtId="0" fontId="5" fillId="35" borderId="31" xfId="67" applyFont="1" applyFill="1" applyBorder="1" applyAlignment="1" applyProtection="1">
      <alignment horizontal="center" vertical="center" wrapText="1"/>
      <protection/>
    </xf>
    <xf numFmtId="0" fontId="5" fillId="35" borderId="32" xfId="67" applyFont="1" applyFill="1" applyBorder="1" applyAlignment="1" applyProtection="1">
      <alignment horizontal="center" vertical="center" wrapText="1"/>
      <protection/>
    </xf>
    <xf numFmtId="0" fontId="8" fillId="40" borderId="14" xfId="67" applyFont="1" applyFill="1" applyBorder="1" applyAlignment="1">
      <alignment horizontal="center" vertical="center" wrapText="1"/>
      <protection/>
    </xf>
    <xf numFmtId="0" fontId="5" fillId="0" borderId="14" xfId="67" applyFont="1" applyBorder="1" applyAlignment="1">
      <alignment horizontal="center" vertical="center" wrapText="1"/>
      <protection/>
    </xf>
    <xf numFmtId="0" fontId="5" fillId="33" borderId="33" xfId="67" applyFont="1" applyFill="1" applyBorder="1" applyAlignment="1" applyProtection="1">
      <alignment horizontal="center" vertical="center" wrapText="1"/>
      <protection/>
    </xf>
    <xf numFmtId="0" fontId="5" fillId="33" borderId="34" xfId="67" applyFont="1" applyFill="1" applyBorder="1" applyAlignment="1" applyProtection="1">
      <alignment horizontal="center" vertical="center" wrapText="1"/>
      <protection/>
    </xf>
    <xf numFmtId="0" fontId="5" fillId="33" borderId="35" xfId="67" applyFont="1" applyFill="1" applyBorder="1" applyAlignment="1" applyProtection="1">
      <alignment horizontal="center" vertical="center" wrapText="1"/>
      <protection/>
    </xf>
    <xf numFmtId="0" fontId="5" fillId="33" borderId="36" xfId="67" applyFont="1" applyFill="1" applyBorder="1" applyAlignment="1" applyProtection="1">
      <alignment horizontal="center" vertical="center" wrapText="1"/>
      <protection/>
    </xf>
    <xf numFmtId="0" fontId="5" fillId="33" borderId="37" xfId="67" applyFont="1" applyFill="1" applyBorder="1" applyAlignment="1" applyProtection="1">
      <alignment horizontal="center" vertical="center" wrapText="1"/>
      <protection/>
    </xf>
    <xf numFmtId="0" fontId="5" fillId="33" borderId="38" xfId="67" applyFont="1" applyFill="1" applyBorder="1" applyAlignment="1" applyProtection="1">
      <alignment horizontal="center" vertical="center" wrapText="1"/>
      <protection/>
    </xf>
    <xf numFmtId="0" fontId="5" fillId="33" borderId="39" xfId="67" applyFont="1" applyFill="1" applyBorder="1" applyAlignment="1" applyProtection="1">
      <alignment horizontal="center" vertical="center" wrapText="1"/>
      <protection/>
    </xf>
    <xf numFmtId="0" fontId="5" fillId="33" borderId="40" xfId="67" applyFont="1" applyFill="1" applyBorder="1" applyAlignment="1" applyProtection="1">
      <alignment horizontal="center" vertical="center" wrapText="1"/>
      <protection/>
    </xf>
    <xf numFmtId="0" fontId="5" fillId="33" borderId="41" xfId="67" applyFont="1" applyFill="1" applyBorder="1" applyAlignment="1" applyProtection="1">
      <alignment horizontal="center" vertical="center" wrapText="1"/>
      <protection/>
    </xf>
    <xf numFmtId="0" fontId="6" fillId="34" borderId="42" xfId="67" applyFont="1" applyFill="1" applyBorder="1" applyAlignment="1" applyProtection="1">
      <alignment horizontal="left" vertical="center" wrapText="1"/>
      <protection/>
    </xf>
    <xf numFmtId="0" fontId="6" fillId="34" borderId="14" xfId="67" applyFont="1" applyFill="1" applyBorder="1" applyAlignment="1" applyProtection="1">
      <alignment horizontal="left" vertical="center" wrapText="1"/>
      <protection/>
    </xf>
    <xf numFmtId="0" fontId="6" fillId="34" borderId="43" xfId="67" applyFont="1" applyFill="1" applyBorder="1" applyAlignment="1" applyProtection="1">
      <alignment horizontal="left" vertical="center" wrapText="1"/>
      <protection/>
    </xf>
    <xf numFmtId="0" fontId="6" fillId="34" borderId="44" xfId="67" applyFont="1" applyFill="1" applyBorder="1" applyAlignment="1" applyProtection="1">
      <alignment horizontal="left" vertical="center" wrapText="1"/>
      <protection/>
    </xf>
    <xf numFmtId="0" fontId="6" fillId="34" borderId="45" xfId="67" applyFont="1" applyFill="1" applyBorder="1" applyAlignment="1" applyProtection="1">
      <alignment horizontal="center" vertical="center" wrapText="1"/>
      <protection/>
    </xf>
    <xf numFmtId="0" fontId="6" fillId="34" borderId="46" xfId="67" applyFont="1" applyFill="1" applyBorder="1" applyAlignment="1" applyProtection="1">
      <alignment horizontal="center" vertical="center" wrapText="1"/>
      <protection/>
    </xf>
    <xf numFmtId="0" fontId="5" fillId="35" borderId="47" xfId="67" applyFont="1" applyFill="1" applyBorder="1" applyAlignment="1" applyProtection="1">
      <alignment horizontal="center" vertical="center" wrapText="1"/>
      <protection/>
    </xf>
    <xf numFmtId="0" fontId="5" fillId="35" borderId="48" xfId="67" applyFont="1" applyFill="1" applyBorder="1" applyAlignment="1" applyProtection="1">
      <alignment horizontal="center" vertical="center" wrapText="1"/>
      <protection/>
    </xf>
    <xf numFmtId="0" fontId="58" fillId="35" borderId="49" xfId="67" applyFont="1" applyFill="1" applyBorder="1" applyAlignment="1" applyProtection="1">
      <alignment horizontal="center" vertical="center" wrapText="1"/>
      <protection/>
    </xf>
    <xf numFmtId="0" fontId="58" fillId="35" borderId="32" xfId="67" applyFont="1" applyFill="1" applyBorder="1" applyAlignment="1" applyProtection="1">
      <alignment horizontal="center" vertical="center" wrapText="1"/>
      <protection/>
    </xf>
    <xf numFmtId="0" fontId="58" fillId="35" borderId="50" xfId="67" applyFont="1" applyFill="1" applyBorder="1" applyAlignment="1" applyProtection="1">
      <alignment horizontal="center" vertical="center" wrapText="1"/>
      <protection/>
    </xf>
    <xf numFmtId="0" fontId="58" fillId="35" borderId="51" xfId="67" applyFont="1" applyFill="1" applyBorder="1" applyAlignment="1" applyProtection="1">
      <alignment horizontal="center" vertical="center" wrapText="1"/>
      <protection/>
    </xf>
    <xf numFmtId="0" fontId="58" fillId="35" borderId="0" xfId="67" applyFont="1" applyFill="1" applyBorder="1" applyAlignment="1" applyProtection="1">
      <alignment horizontal="center" vertical="center" wrapText="1"/>
      <protection/>
    </xf>
    <xf numFmtId="0" fontId="58" fillId="35" borderId="52" xfId="67" applyFont="1" applyFill="1" applyBorder="1" applyAlignment="1" applyProtection="1">
      <alignment horizontal="center" vertical="center" wrapText="1"/>
      <protection/>
    </xf>
    <xf numFmtId="0" fontId="58" fillId="35" borderId="53" xfId="67" applyFont="1" applyFill="1" applyBorder="1" applyAlignment="1" applyProtection="1">
      <alignment horizontal="center" vertical="center" wrapText="1"/>
      <protection/>
    </xf>
    <xf numFmtId="0" fontId="58" fillId="35" borderId="13" xfId="67" applyFont="1" applyFill="1" applyBorder="1" applyAlignment="1" applyProtection="1">
      <alignment horizontal="center" vertical="center" wrapText="1"/>
      <protection/>
    </xf>
    <xf numFmtId="0" fontId="58" fillId="35" borderId="54" xfId="67" applyFont="1" applyFill="1" applyBorder="1" applyAlignment="1" applyProtection="1">
      <alignment horizontal="center" vertical="center" wrapText="1"/>
      <protection/>
    </xf>
    <xf numFmtId="0" fontId="6" fillId="34" borderId="55" xfId="67" applyFont="1" applyFill="1" applyBorder="1" applyAlignment="1" applyProtection="1">
      <alignment horizontal="center" vertical="center" wrapText="1"/>
      <protection/>
    </xf>
    <xf numFmtId="0" fontId="6" fillId="34" borderId="56" xfId="67" applyFont="1" applyFill="1" applyBorder="1" applyAlignment="1" applyProtection="1">
      <alignment horizontal="center" vertical="center" wrapText="1"/>
      <protection/>
    </xf>
    <xf numFmtId="0" fontId="6" fillId="34" borderId="18" xfId="67" applyFont="1" applyFill="1" applyBorder="1" applyAlignment="1" applyProtection="1">
      <alignment horizontal="center" vertical="center" wrapText="1"/>
      <protection/>
    </xf>
    <xf numFmtId="0" fontId="59" fillId="35" borderId="14" xfId="67" applyFont="1" applyFill="1" applyBorder="1" applyAlignment="1">
      <alignment horizontal="left" vertical="center" wrapText="1" readingOrder="1"/>
      <protection/>
    </xf>
    <xf numFmtId="0" fontId="59" fillId="35" borderId="19" xfId="67" applyFont="1" applyFill="1" applyBorder="1" applyAlignment="1">
      <alignment horizontal="left" vertical="center" wrapText="1" readingOrder="1"/>
      <protection/>
    </xf>
    <xf numFmtId="0" fontId="6" fillId="34" borderId="57" xfId="67" applyFont="1" applyFill="1" applyBorder="1" applyAlignment="1" applyProtection="1">
      <alignment horizontal="left" vertical="center" wrapText="1"/>
      <protection/>
    </xf>
    <xf numFmtId="0" fontId="6" fillId="34" borderId="22" xfId="67" applyFont="1" applyFill="1" applyBorder="1" applyAlignment="1" applyProtection="1">
      <alignment horizontal="left" vertical="center" wrapText="1"/>
      <protection/>
    </xf>
    <xf numFmtId="0" fontId="5" fillId="35" borderId="47" xfId="67" applyFont="1" applyFill="1" applyBorder="1" applyAlignment="1" applyProtection="1">
      <alignment horizontal="left" vertical="center" wrapText="1"/>
      <protection/>
    </xf>
    <xf numFmtId="0" fontId="5" fillId="35" borderId="30" xfId="67" applyFont="1" applyFill="1" applyBorder="1" applyAlignment="1" applyProtection="1">
      <alignment horizontal="left" vertical="center" wrapText="1"/>
      <protection/>
    </xf>
    <xf numFmtId="0" fontId="5" fillId="35" borderId="58" xfId="67" applyFont="1" applyFill="1" applyBorder="1" applyAlignment="1" applyProtection="1">
      <alignment horizontal="left" vertical="center" wrapText="1"/>
      <protection/>
    </xf>
    <xf numFmtId="0" fontId="6" fillId="34" borderId="22" xfId="67" applyFont="1" applyFill="1" applyBorder="1" applyAlignment="1" applyProtection="1">
      <alignment horizontal="center" vertical="center" wrapText="1"/>
      <protection/>
    </xf>
    <xf numFmtId="0" fontId="5" fillId="0" borderId="47" xfId="67" applyFont="1" applyFill="1" applyBorder="1" applyAlignment="1" applyProtection="1">
      <alignment horizontal="left" vertical="center"/>
      <protection/>
    </xf>
    <xf numFmtId="0" fontId="5" fillId="0" borderId="30" xfId="67" applyFont="1" applyFill="1" applyBorder="1" applyAlignment="1" applyProtection="1">
      <alignment horizontal="left" vertical="center"/>
      <protection/>
    </xf>
    <xf numFmtId="0" fontId="5" fillId="0" borderId="48" xfId="67" applyFont="1" applyFill="1" applyBorder="1" applyAlignment="1" applyProtection="1">
      <alignment horizontal="left" vertical="center"/>
      <protection/>
    </xf>
    <xf numFmtId="0" fontId="5" fillId="33" borderId="49" xfId="67" applyFont="1" applyFill="1" applyBorder="1" applyAlignment="1" applyProtection="1">
      <alignment horizontal="left" vertical="center" wrapText="1"/>
      <protection locked="0"/>
    </xf>
    <xf numFmtId="0" fontId="5" fillId="33" borderId="32" xfId="67" applyFont="1" applyFill="1" applyBorder="1" applyAlignment="1" applyProtection="1">
      <alignment horizontal="left" vertical="center" wrapText="1"/>
      <protection locked="0"/>
    </xf>
    <xf numFmtId="0" fontId="5" fillId="33" borderId="50" xfId="67" applyFont="1" applyFill="1" applyBorder="1" applyAlignment="1" applyProtection="1">
      <alignment horizontal="left" vertical="center" wrapText="1"/>
      <protection locked="0"/>
    </xf>
    <xf numFmtId="0" fontId="5" fillId="33" borderId="59" xfId="67" applyFont="1" applyFill="1" applyBorder="1" applyAlignment="1" applyProtection="1">
      <alignment horizontal="left" vertical="center" wrapText="1"/>
      <protection locked="0"/>
    </xf>
    <xf numFmtId="0" fontId="5" fillId="33" borderId="11" xfId="67" applyFont="1" applyFill="1" applyBorder="1" applyAlignment="1" applyProtection="1">
      <alignment horizontal="left" vertical="center" wrapText="1"/>
      <protection locked="0"/>
    </xf>
    <xf numFmtId="0" fontId="5" fillId="33" borderId="60" xfId="67" applyFont="1" applyFill="1" applyBorder="1" applyAlignment="1" applyProtection="1">
      <alignment horizontal="left" vertical="center" wrapText="1"/>
      <protection locked="0"/>
    </xf>
    <xf numFmtId="0" fontId="5" fillId="33" borderId="61" xfId="67" applyFont="1" applyFill="1" applyBorder="1" applyAlignment="1" applyProtection="1">
      <alignment horizontal="left" vertical="center" wrapText="1"/>
      <protection locked="0"/>
    </xf>
    <xf numFmtId="0" fontId="5" fillId="33" borderId="12" xfId="67" applyFont="1" applyFill="1" applyBorder="1" applyAlignment="1" applyProtection="1">
      <alignment horizontal="left" vertical="center" wrapText="1"/>
      <protection locked="0"/>
    </xf>
    <xf numFmtId="0" fontId="5" fillId="33" borderId="61" xfId="67" applyFont="1" applyFill="1" applyBorder="1" applyAlignment="1" applyProtection="1">
      <alignment horizontal="center" vertical="center" wrapText="1"/>
      <protection/>
    </xf>
    <xf numFmtId="0" fontId="5" fillId="33" borderId="62" xfId="67" applyFont="1" applyFill="1" applyBorder="1" applyAlignment="1" applyProtection="1">
      <alignment horizontal="center" vertical="center" wrapText="1"/>
      <protection/>
    </xf>
    <xf numFmtId="0" fontId="5" fillId="33" borderId="12" xfId="67" applyFont="1" applyFill="1" applyBorder="1" applyAlignment="1" applyProtection="1">
      <alignment horizontal="center" vertical="center" wrapText="1"/>
      <protection/>
    </xf>
    <xf numFmtId="0" fontId="5" fillId="35" borderId="47" xfId="67" applyFont="1" applyFill="1" applyBorder="1" applyAlignment="1" applyProtection="1">
      <alignment horizontal="left" vertical="center" wrapText="1" readingOrder="1"/>
      <protection/>
    </xf>
    <xf numFmtId="0" fontId="5" fillId="35" borderId="30" xfId="67" applyFont="1" applyFill="1" applyBorder="1" applyAlignment="1" applyProtection="1">
      <alignment horizontal="left" vertical="center" wrapText="1" readingOrder="1"/>
      <protection/>
    </xf>
    <xf numFmtId="0" fontId="5" fillId="35" borderId="48" xfId="67" applyFont="1" applyFill="1" applyBorder="1" applyAlignment="1" applyProtection="1">
      <alignment horizontal="left" vertical="center" wrapText="1" readingOrder="1"/>
      <protection/>
    </xf>
    <xf numFmtId="0" fontId="5" fillId="35" borderId="14" xfId="67" applyFont="1" applyFill="1" applyBorder="1" applyAlignment="1" applyProtection="1">
      <alignment horizontal="left" vertical="center" wrapText="1" readingOrder="1"/>
      <protection/>
    </xf>
    <xf numFmtId="0" fontId="5" fillId="35" borderId="19" xfId="67" applyFont="1" applyFill="1" applyBorder="1" applyAlignment="1" applyProtection="1">
      <alignment horizontal="left" vertical="center" wrapText="1" readingOrder="1"/>
      <protection/>
    </xf>
    <xf numFmtId="0" fontId="6" fillId="34" borderId="44" xfId="67" applyFont="1" applyFill="1" applyBorder="1" applyAlignment="1" applyProtection="1">
      <alignment vertical="center" wrapText="1"/>
      <protection/>
    </xf>
    <xf numFmtId="0" fontId="5" fillId="35" borderId="44" xfId="67" applyFont="1" applyFill="1" applyBorder="1" applyAlignment="1" applyProtection="1">
      <alignment horizontal="center" vertical="center" wrapText="1"/>
      <protection locked="0"/>
    </xf>
    <xf numFmtId="0" fontId="5" fillId="35" borderId="63" xfId="67" applyFont="1" applyFill="1" applyBorder="1" applyAlignment="1" applyProtection="1">
      <alignment horizontal="center" vertical="center" wrapText="1"/>
      <protection locked="0"/>
    </xf>
    <xf numFmtId="0" fontId="5" fillId="35" borderId="64" xfId="67" applyFont="1" applyFill="1" applyBorder="1" applyAlignment="1" applyProtection="1">
      <alignment horizontal="left" vertical="center" wrapText="1"/>
      <protection/>
    </xf>
    <xf numFmtId="0" fontId="5" fillId="35" borderId="65" xfId="67" applyFont="1" applyFill="1" applyBorder="1" applyAlignment="1" applyProtection="1">
      <alignment horizontal="left" vertical="center" wrapText="1"/>
      <protection/>
    </xf>
    <xf numFmtId="0" fontId="5" fillId="35" borderId="66" xfId="67" applyFont="1" applyFill="1" applyBorder="1" applyAlignment="1" applyProtection="1">
      <alignment horizontal="left" vertical="center" wrapText="1"/>
      <protection/>
    </xf>
    <xf numFmtId="0" fontId="6" fillId="34" borderId="67" xfId="67" applyFont="1" applyFill="1" applyBorder="1" applyAlignment="1" applyProtection="1">
      <alignment horizontal="center" vertical="center" wrapText="1"/>
      <protection/>
    </xf>
    <xf numFmtId="0" fontId="6" fillId="34" borderId="68" xfId="67" applyFont="1" applyFill="1" applyBorder="1" applyAlignment="1" applyProtection="1">
      <alignment horizontal="center" vertical="center" wrapText="1"/>
      <protection/>
    </xf>
    <xf numFmtId="0" fontId="6" fillId="34" borderId="69" xfId="67" applyFont="1" applyFill="1" applyBorder="1" applyAlignment="1" applyProtection="1">
      <alignment horizontal="center" vertical="center" wrapText="1"/>
      <protection/>
    </xf>
    <xf numFmtId="0" fontId="5" fillId="33" borderId="42" xfId="67" applyFont="1" applyFill="1" applyBorder="1" applyAlignment="1" applyProtection="1">
      <alignment horizontal="center" vertical="center" wrapText="1"/>
      <protection locked="0"/>
    </xf>
    <xf numFmtId="0" fontId="5" fillId="33" borderId="14" xfId="67" applyFont="1" applyFill="1" applyBorder="1" applyAlignment="1" applyProtection="1">
      <alignment horizontal="center" vertical="center" wrapText="1"/>
      <protection locked="0"/>
    </xf>
    <xf numFmtId="0" fontId="5" fillId="33" borderId="43" xfId="67" applyFont="1" applyFill="1" applyBorder="1" applyAlignment="1" applyProtection="1">
      <alignment horizontal="center" vertical="center" wrapText="1"/>
      <protection locked="0"/>
    </xf>
    <xf numFmtId="0" fontId="6" fillId="34" borderId="46" xfId="67" applyFont="1" applyFill="1" applyBorder="1" applyAlignment="1" applyProtection="1">
      <alignment vertical="center" wrapText="1"/>
      <protection/>
    </xf>
    <xf numFmtId="0" fontId="5" fillId="33" borderId="46" xfId="67" applyFont="1" applyFill="1" applyBorder="1" applyAlignment="1" applyProtection="1">
      <alignment horizontal="center" vertical="center" wrapText="1"/>
      <protection/>
    </xf>
    <xf numFmtId="0" fontId="5" fillId="33" borderId="69" xfId="67" applyFont="1" applyFill="1" applyBorder="1" applyAlignment="1" applyProtection="1">
      <alignment horizontal="center" vertical="center" wrapText="1"/>
      <protection/>
    </xf>
    <xf numFmtId="0" fontId="6" fillId="34" borderId="70" xfId="67" applyFont="1" applyFill="1" applyBorder="1" applyAlignment="1" applyProtection="1">
      <alignment horizontal="center" vertical="center" wrapText="1"/>
      <protection/>
    </xf>
    <xf numFmtId="0" fontId="6" fillId="35" borderId="31" xfId="67" applyFont="1" applyFill="1" applyBorder="1" applyAlignment="1" applyProtection="1">
      <alignment horizontal="left" vertical="center" wrapText="1"/>
      <protection/>
    </xf>
    <xf numFmtId="0" fontId="6" fillId="35" borderId="32" xfId="67" applyFont="1" applyFill="1" applyBorder="1" applyAlignment="1" applyProtection="1">
      <alignment horizontal="left" vertical="center" wrapText="1"/>
      <protection/>
    </xf>
    <xf numFmtId="0" fontId="6" fillId="35" borderId="50" xfId="67" applyFont="1" applyFill="1" applyBorder="1" applyAlignment="1" applyProtection="1">
      <alignment horizontal="left" vertical="center" wrapText="1"/>
      <protection/>
    </xf>
    <xf numFmtId="0" fontId="6" fillId="35" borderId="62" xfId="67" applyFont="1" applyFill="1" applyBorder="1" applyAlignment="1" applyProtection="1">
      <alignment horizontal="left" vertical="center" wrapText="1"/>
      <protection/>
    </xf>
    <xf numFmtId="0" fontId="6" fillId="35" borderId="11" xfId="67" applyFont="1" applyFill="1" applyBorder="1" applyAlignment="1" applyProtection="1">
      <alignment horizontal="left" vertical="center" wrapText="1"/>
      <protection/>
    </xf>
    <xf numFmtId="0" fontId="6" fillId="35" borderId="60" xfId="67" applyFont="1" applyFill="1" applyBorder="1" applyAlignment="1" applyProtection="1">
      <alignment horizontal="left" vertical="center" wrapText="1"/>
      <protection/>
    </xf>
    <xf numFmtId="0" fontId="6" fillId="34" borderId="14" xfId="67" applyFont="1" applyFill="1" applyBorder="1" applyAlignment="1" applyProtection="1">
      <alignment vertical="center" wrapText="1"/>
      <protection/>
    </xf>
    <xf numFmtId="0" fontId="5" fillId="35" borderId="14" xfId="67" applyFont="1" applyFill="1" applyBorder="1" applyAlignment="1" applyProtection="1">
      <alignment horizontal="center" vertical="center" wrapText="1"/>
      <protection/>
    </xf>
    <xf numFmtId="0" fontId="5" fillId="33" borderId="19" xfId="67" applyFont="1" applyFill="1" applyBorder="1" applyAlignment="1" applyProtection="1">
      <alignment horizontal="center" vertical="center" wrapText="1"/>
      <protection/>
    </xf>
    <xf numFmtId="0" fontId="6" fillId="34" borderId="71" xfId="67" applyFont="1" applyFill="1" applyBorder="1" applyAlignment="1" applyProtection="1">
      <alignment horizontal="center" vertical="center" wrapText="1"/>
      <protection/>
    </xf>
    <xf numFmtId="0" fontId="6" fillId="34" borderId="72" xfId="67" applyFont="1" applyFill="1" applyBorder="1" applyAlignment="1" applyProtection="1">
      <alignment horizontal="center" vertical="center" wrapText="1"/>
      <protection/>
    </xf>
    <xf numFmtId="0" fontId="6" fillId="34" borderId="73" xfId="67" applyFont="1" applyFill="1" applyBorder="1" applyAlignment="1" applyProtection="1">
      <alignment horizontal="center" vertical="center" wrapText="1"/>
      <protection/>
    </xf>
    <xf numFmtId="0" fontId="6" fillId="34" borderId="74" xfId="67" applyFont="1" applyFill="1" applyBorder="1" applyAlignment="1" applyProtection="1">
      <alignment horizontal="center" vertical="center" wrapText="1"/>
      <protection/>
    </xf>
    <xf numFmtId="0" fontId="6" fillId="34" borderId="75" xfId="67" applyFont="1" applyFill="1" applyBorder="1" applyAlignment="1" applyProtection="1">
      <alignment horizontal="center" vertical="center" wrapText="1"/>
      <protection/>
    </xf>
    <xf numFmtId="0" fontId="6" fillId="34" borderId="20" xfId="67" applyFont="1" applyFill="1" applyBorder="1" applyAlignment="1" applyProtection="1">
      <alignment horizontal="center" vertical="center" wrapText="1"/>
      <protection/>
    </xf>
    <xf numFmtId="9" fontId="5" fillId="0" borderId="64" xfId="74" applyFont="1" applyFill="1" applyBorder="1" applyAlignment="1" applyProtection="1">
      <alignment horizontal="center" vertical="center" wrapText="1"/>
      <protection locked="0"/>
    </xf>
    <xf numFmtId="9" fontId="5" fillId="0" borderId="65" xfId="74" applyFont="1" applyBorder="1" applyAlignment="1" applyProtection="1">
      <alignment/>
      <protection locked="0"/>
    </xf>
    <xf numFmtId="9" fontId="5" fillId="0" borderId="66" xfId="74" applyFont="1" applyBorder="1" applyAlignment="1" applyProtection="1">
      <alignment/>
      <protection locked="0"/>
    </xf>
    <xf numFmtId="0" fontId="7" fillId="33" borderId="76" xfId="67" applyFont="1" applyFill="1" applyBorder="1" applyAlignment="1" applyProtection="1">
      <alignment horizontal="left" vertical="center" wrapText="1"/>
      <protection locked="0"/>
    </xf>
    <xf numFmtId="0" fontId="7" fillId="33" borderId="75" xfId="67" applyFont="1" applyFill="1" applyBorder="1" applyAlignment="1" applyProtection="1">
      <alignment horizontal="left" vertical="center" wrapText="1"/>
      <protection locked="0"/>
    </xf>
    <xf numFmtId="0" fontId="7" fillId="33" borderId="17" xfId="67" applyFont="1" applyFill="1" applyBorder="1" applyAlignment="1" applyProtection="1">
      <alignment horizontal="left" vertical="center" wrapText="1"/>
      <protection locked="0"/>
    </xf>
    <xf numFmtId="0" fontId="5" fillId="33" borderId="74" xfId="67" applyFont="1" applyFill="1" applyBorder="1" applyAlignment="1" applyProtection="1">
      <alignment vertical="center" wrapText="1"/>
      <protection locked="0"/>
    </xf>
    <xf numFmtId="0" fontId="5" fillId="33" borderId="75" xfId="67" applyFont="1" applyFill="1" applyBorder="1" applyAlignment="1" applyProtection="1">
      <alignment vertical="center" wrapText="1"/>
      <protection locked="0"/>
    </xf>
    <xf numFmtId="0" fontId="5" fillId="33" borderId="17" xfId="67" applyFont="1" applyFill="1" applyBorder="1" applyAlignment="1" applyProtection="1">
      <alignment vertical="center" wrapText="1"/>
      <protection locked="0"/>
    </xf>
    <xf numFmtId="0" fontId="5" fillId="0" borderId="74" xfId="67" applyFont="1" applyFill="1" applyBorder="1" applyAlignment="1" applyProtection="1">
      <alignment horizontal="center" vertical="center" wrapText="1"/>
      <protection locked="0"/>
    </xf>
    <xf numFmtId="0" fontId="5" fillId="0" borderId="75" xfId="67" applyFont="1" applyFill="1" applyBorder="1" applyAlignment="1" applyProtection="1">
      <alignment horizontal="center" vertical="center" wrapText="1"/>
      <protection locked="0"/>
    </xf>
    <xf numFmtId="0" fontId="5" fillId="0" borderId="20" xfId="67" applyFont="1" applyFill="1" applyBorder="1" applyAlignment="1" applyProtection="1">
      <alignment horizontal="center" vertical="center" wrapText="1"/>
      <protection locked="0"/>
    </xf>
    <xf numFmtId="0" fontId="6" fillId="34" borderId="77" xfId="67" applyFont="1" applyFill="1" applyBorder="1" applyAlignment="1" applyProtection="1">
      <alignment horizontal="center" vertical="center" wrapText="1"/>
      <protection/>
    </xf>
    <xf numFmtId="0" fontId="6" fillId="34" borderId="13" xfId="67" applyFont="1" applyFill="1" applyBorder="1" applyAlignment="1" applyProtection="1">
      <alignment horizontal="center" vertical="center" wrapText="1"/>
      <protection/>
    </xf>
    <xf numFmtId="0" fontId="6" fillId="34" borderId="53" xfId="67" applyNumberFormat="1" applyFont="1" applyFill="1" applyBorder="1" applyAlignment="1" applyProtection="1">
      <alignment horizontal="center" vertical="center" wrapText="1"/>
      <protection/>
    </xf>
    <xf numFmtId="0" fontId="6" fillId="34" borderId="54" xfId="67" applyNumberFormat="1" applyFont="1" applyFill="1" applyBorder="1" applyAlignment="1" applyProtection="1">
      <alignment horizontal="center" vertical="center" wrapText="1"/>
      <protection/>
    </xf>
    <xf numFmtId="0" fontId="6" fillId="34" borderId="51" xfId="67" applyNumberFormat="1" applyFont="1" applyFill="1" applyBorder="1" applyAlignment="1" applyProtection="1">
      <alignment horizontal="center" vertical="center" wrapText="1"/>
      <protection/>
    </xf>
    <xf numFmtId="0" fontId="6" fillId="34" borderId="0" xfId="67" applyNumberFormat="1" applyFont="1" applyFill="1" applyBorder="1" applyAlignment="1" applyProtection="1">
      <alignment horizontal="center" vertical="center" wrapText="1"/>
      <protection/>
    </xf>
    <xf numFmtId="0" fontId="6" fillId="34" borderId="52" xfId="67" applyNumberFormat="1" applyFont="1" applyFill="1" applyBorder="1" applyAlignment="1" applyProtection="1">
      <alignment horizontal="center" vertical="center" wrapText="1"/>
      <protection/>
    </xf>
    <xf numFmtId="1" fontId="5" fillId="0" borderId="78" xfId="74" applyNumberFormat="1" applyFont="1" applyFill="1" applyBorder="1" applyAlignment="1" applyProtection="1">
      <alignment horizontal="center" vertical="center" wrapText="1"/>
      <protection locked="0"/>
    </xf>
    <xf numFmtId="1" fontId="5" fillId="0" borderId="65" xfId="74" applyNumberFormat="1" applyFont="1" applyFill="1" applyBorder="1" applyAlignment="1" applyProtection="1">
      <alignment horizontal="center" vertical="center" wrapText="1"/>
      <protection locked="0"/>
    </xf>
    <xf numFmtId="1" fontId="5" fillId="0" borderId="64" xfId="74" applyNumberFormat="1" applyFont="1" applyFill="1" applyBorder="1" applyAlignment="1" applyProtection="1">
      <alignment horizontal="center" vertical="center" wrapText="1"/>
      <protection locked="0"/>
    </xf>
    <xf numFmtId="1" fontId="5" fillId="0" borderId="79" xfId="74" applyNumberFormat="1" applyFont="1" applyFill="1" applyBorder="1" applyAlignment="1" applyProtection="1">
      <alignment horizontal="center" vertical="center" wrapText="1"/>
      <protection locked="0"/>
    </xf>
    <xf numFmtId="1" fontId="5" fillId="0" borderId="64" xfId="74" applyNumberFormat="1" applyFont="1" applyFill="1" applyBorder="1" applyAlignment="1" applyProtection="1">
      <alignment horizontal="center" vertical="center" wrapText="1"/>
      <protection/>
    </xf>
    <xf numFmtId="1" fontId="5" fillId="0" borderId="65" xfId="74" applyNumberFormat="1" applyFont="1" applyFill="1" applyBorder="1" applyAlignment="1" applyProtection="1">
      <alignment horizontal="center" vertical="center" wrapText="1"/>
      <protection/>
    </xf>
    <xf numFmtId="1" fontId="5" fillId="0" borderId="79" xfId="74" applyNumberFormat="1" applyFont="1" applyFill="1" applyBorder="1" applyAlignment="1" applyProtection="1">
      <alignment horizontal="center" vertical="center" wrapText="1"/>
      <protection/>
    </xf>
    <xf numFmtId="0" fontId="6" fillId="34" borderId="76" xfId="67" applyFont="1" applyFill="1" applyBorder="1" applyAlignment="1" applyProtection="1">
      <alignment horizontal="center" vertical="center" wrapText="1"/>
      <protection/>
    </xf>
    <xf numFmtId="0" fontId="5" fillId="35" borderId="76" xfId="67" applyFont="1" applyFill="1" applyBorder="1" applyAlignment="1" applyProtection="1">
      <alignment horizontal="left" vertical="top" wrapText="1"/>
      <protection/>
    </xf>
    <xf numFmtId="0" fontId="5" fillId="35" borderId="75" xfId="67" applyFont="1" applyFill="1" applyBorder="1" applyAlignment="1" applyProtection="1">
      <alignment horizontal="left" vertical="top" wrapText="1"/>
      <protection/>
    </xf>
    <xf numFmtId="0" fontId="5" fillId="35" borderId="20" xfId="67" applyFont="1" applyFill="1" applyBorder="1" applyAlignment="1" applyProtection="1">
      <alignment horizontal="left" vertical="top" wrapText="1"/>
      <protection/>
    </xf>
    <xf numFmtId="0" fontId="9" fillId="35" borderId="0" xfId="67" applyFont="1" applyFill="1" applyAlignment="1">
      <alignment horizontal="left"/>
      <protection/>
    </xf>
    <xf numFmtId="0" fontId="60" fillId="41" borderId="76" xfId="67" applyNumberFormat="1" applyFont="1" applyFill="1" applyBorder="1" applyAlignment="1" applyProtection="1">
      <alignment horizontal="center" vertical="center" wrapText="1"/>
      <protection/>
    </xf>
    <xf numFmtId="0" fontId="60" fillId="41" borderId="75" xfId="67" applyNumberFormat="1" applyFont="1" applyFill="1" applyBorder="1" applyAlignment="1" applyProtection="1">
      <alignment horizontal="center" vertical="center" wrapText="1"/>
      <protection/>
    </xf>
    <xf numFmtId="0" fontId="60" fillId="41" borderId="20" xfId="67" applyNumberFormat="1" applyFont="1" applyFill="1" applyBorder="1" applyAlignment="1" applyProtection="1">
      <alignment horizontal="center" vertical="center" wrapText="1"/>
      <protection/>
    </xf>
    <xf numFmtId="0" fontId="5" fillId="35" borderId="77" xfId="67" applyFont="1" applyFill="1" applyBorder="1" applyAlignment="1" applyProtection="1">
      <alignment horizontal="center" vertical="center" wrapText="1"/>
      <protection/>
    </xf>
    <xf numFmtId="0" fontId="5" fillId="35" borderId="13" xfId="67" applyFont="1" applyFill="1" applyBorder="1" applyAlignment="1" applyProtection="1">
      <alignment horizontal="center" vertical="center" wrapText="1"/>
      <protection/>
    </xf>
    <xf numFmtId="0" fontId="54" fillId="35" borderId="13" xfId="67" applyFont="1" applyFill="1" applyBorder="1" applyAlignment="1" applyProtection="1">
      <alignment horizontal="left" wrapText="1"/>
      <protection locked="0"/>
    </xf>
    <xf numFmtId="0" fontId="6" fillId="35" borderId="55" xfId="67" applyFont="1" applyFill="1" applyBorder="1" applyAlignment="1" applyProtection="1">
      <alignment horizontal="center" vertical="center" wrapText="1"/>
      <protection/>
    </xf>
    <xf numFmtId="0" fontId="6" fillId="35" borderId="56" xfId="67" applyFont="1" applyFill="1" applyBorder="1" applyAlignment="1" applyProtection="1">
      <alignment horizontal="center" vertical="center" wrapText="1"/>
      <protection/>
    </xf>
    <xf numFmtId="0" fontId="6" fillId="35" borderId="14" xfId="67" applyFont="1" applyFill="1" applyBorder="1" applyAlignment="1" applyProtection="1">
      <alignment horizontal="center" vertical="center" wrapText="1"/>
      <protection/>
    </xf>
    <xf numFmtId="0" fontId="61" fillId="42" borderId="14" xfId="67" applyFont="1" applyFill="1" applyBorder="1" applyAlignment="1">
      <alignment horizontal="center" vertical="center" wrapText="1"/>
      <protection/>
    </xf>
    <xf numFmtId="9" fontId="5" fillId="0" borderId="14" xfId="67" applyNumberFormat="1" applyFont="1" applyBorder="1" applyAlignment="1">
      <alignment horizontal="center" vertical="center" wrapText="1"/>
      <protection/>
    </xf>
    <xf numFmtId="0" fontId="61" fillId="43" borderId="14" xfId="67" applyFont="1" applyFill="1" applyBorder="1" applyAlignment="1">
      <alignment horizontal="center" vertical="center" wrapText="1"/>
      <protection/>
    </xf>
    <xf numFmtId="0" fontId="8" fillId="39" borderId="76" xfId="67" applyFont="1" applyFill="1" applyBorder="1" applyAlignment="1">
      <alignment horizontal="center" vertical="center"/>
      <protection/>
    </xf>
    <xf numFmtId="0" fontId="8" fillId="39" borderId="20" xfId="67" applyFont="1" applyFill="1" applyBorder="1" applyAlignment="1">
      <alignment horizontal="center" vertical="center"/>
      <protection/>
    </xf>
    <xf numFmtId="0" fontId="8" fillId="39" borderId="76" xfId="67" applyFont="1" applyFill="1" applyBorder="1" applyAlignment="1" applyProtection="1">
      <alignment horizontal="left" vertical="center" wrapText="1"/>
      <protection/>
    </xf>
    <xf numFmtId="0" fontId="8" fillId="39" borderId="20" xfId="67" applyFont="1" applyFill="1" applyBorder="1" applyAlignment="1" applyProtection="1">
      <alignment horizontal="left" vertical="center" wrapText="1"/>
      <protection/>
    </xf>
    <xf numFmtId="0" fontId="0" fillId="0" borderId="14" xfId="67" applyBorder="1" applyAlignment="1">
      <alignment horizontal="center" vertical="center"/>
      <protection/>
    </xf>
    <xf numFmtId="0" fontId="0" fillId="0" borderId="22" xfId="67" applyBorder="1" applyAlignment="1">
      <alignment horizontal="center" vertical="center"/>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urrency" xfId="38"/>
    <cellStyle name="Date"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Fixed" xfId="49"/>
    <cellStyle name="Heading1" xfId="50"/>
    <cellStyle name="Heading2" xfId="51"/>
    <cellStyle name="Hyperlink" xfId="52"/>
    <cellStyle name="Hipervínculo 2" xfId="53"/>
    <cellStyle name="Hipervínculo 2 2" xfId="54"/>
    <cellStyle name="Hipervínculo 2_GSVC-1.0-9-02" xfId="55"/>
    <cellStyle name="Followed Hyperlink" xfId="56"/>
    <cellStyle name="Incorrecto" xfId="57"/>
    <cellStyle name="Comma" xfId="58"/>
    <cellStyle name="Comma [0]" xfId="59"/>
    <cellStyle name="Millares 2" xfId="60"/>
    <cellStyle name="Millares 3" xfId="61"/>
    <cellStyle name="MillÔres [0]_LISTADO MAESTRO DE DOCUMENTOS" xfId="62"/>
    <cellStyle name="Currency" xfId="63"/>
    <cellStyle name="Currency [0]" xfId="64"/>
    <cellStyle name="Neutral" xfId="65"/>
    <cellStyle name="Normal 2" xfId="66"/>
    <cellStyle name="Normal 2 2" xfId="67"/>
    <cellStyle name="Normal 2 3" xfId="68"/>
    <cellStyle name="Normal 3" xfId="69"/>
    <cellStyle name="Notas" xfId="70"/>
    <cellStyle name="Percent" xfId="71"/>
    <cellStyle name="Percent" xfId="72"/>
    <cellStyle name="Porcentaje 2" xfId="73"/>
    <cellStyle name="Porcentaje 3" xfId="74"/>
    <cellStyle name="Porcentual 2" xfId="75"/>
    <cellStyle name="Porcentual 2 2"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2775"/>
          <c:w val="0.91725"/>
          <c:h val="0.81175"/>
        </c:manualLayout>
      </c:layout>
      <c:lineChart>
        <c:grouping val="standard"/>
        <c:varyColors val="0"/>
        <c:ser>
          <c:idx val="2"/>
          <c:order val="0"/>
          <c:tx>
            <c:strRef>
              <c:f>'Indicador DCS-I03'!$D$30</c:f>
              <c:strCache>
                <c:ptCount val="1"/>
                <c:pt idx="0">
                  <c:v> Número de localidades programadas</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808000"/>
                </a:solidFill>
              </a:ln>
            </c:spPr>
          </c:marker>
          <c:cat>
            <c:strRef>
              <c:f>'Indicador DCS-I03'!$B$31:$B$42</c:f>
              <c:strCache/>
            </c:strRef>
          </c:cat>
          <c:val>
            <c:numRef>
              <c:f>'Indicador DCS-I03'!$D$31:$D$42</c:f>
              <c:numCache/>
            </c:numRef>
          </c:val>
          <c:smooth val="0"/>
        </c:ser>
        <c:ser>
          <c:idx val="0"/>
          <c:order val="1"/>
          <c:tx>
            <c:strRef>
              <c:f>'Indicador DCS-I03'!$E$30</c:f>
              <c:strCache>
                <c:ptCount val="1"/>
                <c:pt idx="0">
                  <c:v> Número de localidades acompañdas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DCS-I03'!$B$31:$B$42</c:f>
              <c:strCache/>
            </c:strRef>
          </c:cat>
          <c:val>
            <c:numRef>
              <c:f>'Indicador DCS-I03'!$E$31:$E$42</c:f>
              <c:numCache/>
            </c:numRef>
          </c:val>
          <c:smooth val="0"/>
        </c:ser>
        <c:marker val="1"/>
        <c:axId val="23319682"/>
        <c:axId val="57521867"/>
      </c:lineChart>
      <c:catAx>
        <c:axId val="233196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7521867"/>
        <c:crosses val="autoZero"/>
        <c:auto val="1"/>
        <c:lblOffset val="100"/>
        <c:tickLblSkip val="1"/>
        <c:noMultiLvlLbl val="0"/>
      </c:catAx>
      <c:valAx>
        <c:axId val="575218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19682"/>
        <c:crossesAt val="1"/>
        <c:crossBetween val="between"/>
        <c:dispUnits/>
      </c:valAx>
      <c:spPr>
        <a:solidFill>
          <a:srgbClr val="FFFFFF"/>
        </a:solidFill>
        <a:ln w="3175">
          <a:noFill/>
        </a:ln>
      </c:spPr>
    </c:plotArea>
    <c:legend>
      <c:legendPos val="r"/>
      <c:layout>
        <c:manualLayout>
          <c:xMode val="edge"/>
          <c:yMode val="edge"/>
          <c:x val="0.03275"/>
          <c:y val="0.90575"/>
          <c:w val="0.95075"/>
          <c:h val="0.0942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57150</xdr:rowOff>
    </xdr:from>
    <xdr:to>
      <xdr:col>3</xdr:col>
      <xdr:colOff>95250</xdr:colOff>
      <xdr:row>2</xdr:row>
      <xdr:rowOff>276225</xdr:rowOff>
    </xdr:to>
    <xdr:pic>
      <xdr:nvPicPr>
        <xdr:cNvPr id="1" name="3 Imagen" descr="CG268.png"/>
        <xdr:cNvPicPr preferRelativeResize="1">
          <a:picLocks noChangeAspect="1"/>
        </xdr:cNvPicPr>
      </xdr:nvPicPr>
      <xdr:blipFill>
        <a:blip r:embed="rId1"/>
        <a:stretch>
          <a:fillRect/>
        </a:stretch>
      </xdr:blipFill>
      <xdr:spPr>
        <a:xfrm>
          <a:off x="657225" y="57150"/>
          <a:ext cx="809625" cy="790575"/>
        </a:xfrm>
        <a:prstGeom prst="rect">
          <a:avLst/>
        </a:prstGeom>
        <a:noFill/>
        <a:ln w="9525" cmpd="sng">
          <a:noFill/>
        </a:ln>
      </xdr:spPr>
    </xdr:pic>
    <xdr:clientData/>
  </xdr:twoCellAnchor>
  <xdr:twoCellAnchor>
    <xdr:from>
      <xdr:col>7</xdr:col>
      <xdr:colOff>38100</xdr:colOff>
      <xdr:row>30</xdr:row>
      <xdr:rowOff>19050</xdr:rowOff>
    </xdr:from>
    <xdr:to>
      <xdr:col>12</xdr:col>
      <xdr:colOff>942975</xdr:colOff>
      <xdr:row>42</xdr:row>
      <xdr:rowOff>295275</xdr:rowOff>
    </xdr:to>
    <xdr:graphicFrame>
      <xdr:nvGraphicFramePr>
        <xdr:cNvPr id="2" name="7 Gráfico"/>
        <xdr:cNvGraphicFramePr/>
      </xdr:nvGraphicFramePr>
      <xdr:xfrm>
        <a:off x="6067425" y="10620375"/>
        <a:ext cx="5305425" cy="3019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kserver\COMPARTIDA%20PLANEACION%20Y%20SISTEMAS\Sistema%20NTC%20GP%201000\Manual%20de%20Calidad\MISIONALES\GSAN\GSAN-2.2%20Gesti&#243;n%20de%20Servicios%20de%20Informaci&#243;n%20Aeron&#225;utica\DOCUMENTACION%20RELACIONADA\2011%20-%20CARTA%20NUEVA\GSAN-2.2-04%20Carta%20de%20Proces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20IDT\2018\INDICADORES\Publicaci&#243;n%20indicadores\Gesti&#243;n%20de%20Bienes%20y%20servicios\Procentaje%20solicitudes%20mantenimiento%20atendidas%20-%20I%20Trim.%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lgamboa\Mis%20documentos\Downloads\DE-F06%20HV%20Indic%20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BSC\HV%20INDICADORES\INDICADORES%20DE%20GESTION%20-%20MATRIZ-HV.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bkserver\COMPARTIDA%20PLANEACION%20Y%20SISTEMAS\Users\mgomez\Documents\MARCELA\BSC\HV%20INDICADORES\DE-F06%20HV%20Indic%20FORMAT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dtserver\Compartida%20Destino\Users\pballestas\Downloads\No.%20localidades%20acompa_adas%20fortal.%20tur&#237;stico%20-%20III%20Trim.%20201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DESPLIEGUE"/>
      <sheetName val="OPCIONES"/>
      <sheetName val="1-CARACTERIZACIÓN"/>
      <sheetName val="2-DESCRIPCION PROCESO"/>
      <sheetName val="3-MAPA DE RIESGOS"/>
      <sheetName val="4-NORMATIVIDAD"/>
      <sheetName val="5-PLAN DE CONTROL"/>
      <sheetName val="6-LISTADO MESTRO DE DOCUMENTOS"/>
      <sheetName val="7-LISTADO MAESTRO DE REGIST (2"/>
      <sheetName val="8-LISTADO DE INDICADOR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icador GB-I03"/>
      <sheetName val="Instructivo"/>
      <sheetName val="Fuente"/>
    </sheetNames>
    <sheetDataSet>
      <sheetData sheetId="2">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RO DE CONTROL"/>
      <sheetName val="INDICADORES IDT"/>
      <sheetName val="Indicador DE-I01"/>
      <sheetName val="Indicador DE-I02"/>
      <sheetName val="Indicador CO-I01"/>
      <sheetName val="Indicador CO-I02"/>
      <sheetName val="Indicador CO-I03 "/>
      <sheetName val="Indicador CO-I04 "/>
      <sheetName val="Indicador CO-I05"/>
      <sheetName val="Indicador CO-I06"/>
      <sheetName val="Indicador CO-I07"/>
      <sheetName val="Indicador TI-I01"/>
      <sheetName val="Indicador TI-I02  "/>
      <sheetName val="Indicador IT-I03 "/>
      <sheetName val="Indicador IT-I04"/>
      <sheetName val="Indicador GD-I01"/>
      <sheetName val="Indicador GD-I02 "/>
      <sheetName val="Indicador GD-I03 "/>
      <sheetName val="Indicador GD-I04  "/>
      <sheetName val="Indicador GD-I05 "/>
      <sheetName val="Indicador GD-I06  "/>
      <sheetName val="Indicador GD-I07  "/>
      <sheetName val="Indicador GD-I08  "/>
      <sheetName val="Indicador PD-I01  "/>
      <sheetName val="Indicador PD-I02"/>
      <sheetName val="Indicador PD-I03"/>
      <sheetName val="Indicador TH-I01"/>
      <sheetName val="Indicador TH-I02 "/>
      <sheetName val="Indicador TH-I03  "/>
      <sheetName val="Indicador TH-I04 "/>
      <sheetName val="Indicador GBS-I01"/>
      <sheetName val="Indicador GBS-I02 "/>
      <sheetName val="Indicador GBS-I03 "/>
      <sheetName val="Indicador GF-I01 "/>
      <sheetName val="Indicador GF-I02 "/>
      <sheetName val="Indicador JU-I01"/>
      <sheetName val="Indicador JU-I02"/>
      <sheetName val="Indicador AD-I01"/>
      <sheetName val="Indicador AD-I02"/>
      <sheetName val="Indicador GT-I01"/>
      <sheetName val="Indicador GT-I02 "/>
      <sheetName val="Indicador GT-I03"/>
      <sheetName val="Indicador AC-I01"/>
      <sheetName val="Indicador AC-I02"/>
      <sheetName val="Indicador EI-I01"/>
      <sheetName val="Indicador EI-I02 "/>
      <sheetName val="Indicador CD-I01"/>
      <sheetName val="Indicador CD-I02 "/>
      <sheetName val="Fuente"/>
    </sheetNames>
    <sheetDataSet>
      <sheetData sheetId="48">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9">
    <tabColor theme="0"/>
  </sheetPr>
  <dimension ref="A1:P56"/>
  <sheetViews>
    <sheetView tabSelected="1" view="pageBreakPreview" zoomScaleSheetLayoutView="100" zoomScalePageLayoutView="0" workbookViewId="0" topLeftCell="A10">
      <selection activeCell="D15" sqref="D15:G16"/>
    </sheetView>
  </sheetViews>
  <sheetFormatPr defaultColWidth="11.421875" defaultRowHeight="12.75"/>
  <cols>
    <col min="1" max="1" width="1.57421875" style="1" customWidth="1"/>
    <col min="2" max="2" width="4.7109375" style="1" customWidth="1"/>
    <col min="3" max="3" width="14.28125" style="1" customWidth="1"/>
    <col min="4" max="5" width="17.28125" style="1" customWidth="1"/>
    <col min="6" max="6" width="17.7109375" style="1" customWidth="1"/>
    <col min="7" max="7" width="17.57421875" style="1" customWidth="1"/>
    <col min="8" max="8" width="14.8515625" style="1" customWidth="1"/>
    <col min="9" max="9" width="14.7109375" style="1" customWidth="1"/>
    <col min="10" max="10" width="11.421875" style="1" customWidth="1"/>
    <col min="11" max="11" width="18.00390625" style="1" customWidth="1"/>
    <col min="12" max="12" width="7.00390625" style="1" customWidth="1"/>
    <col min="13" max="13" width="14.7109375" style="1" customWidth="1"/>
    <col min="14" max="14" width="11.140625" style="1" customWidth="1"/>
    <col min="15" max="15" width="11.57421875" style="1" customWidth="1"/>
    <col min="16" max="16" width="1.1484375" style="1" customWidth="1"/>
    <col min="17" max="16384" width="11.421875" style="1" customWidth="1"/>
  </cols>
  <sheetData>
    <row r="1" spans="1:16" s="2" customFormat="1" ht="21.75" customHeight="1">
      <c r="A1" s="64"/>
      <c r="B1" s="96"/>
      <c r="C1" s="97"/>
      <c r="D1" s="98"/>
      <c r="E1" s="113" t="s">
        <v>5</v>
      </c>
      <c r="F1" s="114"/>
      <c r="G1" s="114"/>
      <c r="H1" s="114"/>
      <c r="I1" s="114"/>
      <c r="J1" s="114"/>
      <c r="K1" s="114"/>
      <c r="L1" s="114"/>
      <c r="M1" s="114"/>
      <c r="N1" s="114"/>
      <c r="O1" s="115"/>
      <c r="P1" s="1"/>
    </row>
    <row r="2" spans="1:16" s="2" customFormat="1" ht="23.25" customHeight="1">
      <c r="A2" s="1"/>
      <c r="B2" s="99"/>
      <c r="C2" s="100"/>
      <c r="D2" s="101"/>
      <c r="E2" s="116"/>
      <c r="F2" s="117"/>
      <c r="G2" s="117"/>
      <c r="H2" s="117"/>
      <c r="I2" s="117"/>
      <c r="J2" s="117"/>
      <c r="K2" s="117"/>
      <c r="L2" s="117"/>
      <c r="M2" s="117"/>
      <c r="N2" s="117"/>
      <c r="O2" s="118"/>
      <c r="P2" s="1"/>
    </row>
    <row r="3" spans="1:16" s="2" customFormat="1" ht="25.5" customHeight="1">
      <c r="A3" s="1"/>
      <c r="B3" s="102"/>
      <c r="C3" s="103"/>
      <c r="D3" s="104"/>
      <c r="E3" s="119"/>
      <c r="F3" s="120"/>
      <c r="G3" s="120"/>
      <c r="H3" s="120"/>
      <c r="I3" s="120"/>
      <c r="J3" s="120"/>
      <c r="K3" s="120"/>
      <c r="L3" s="120"/>
      <c r="M3" s="120"/>
      <c r="N3" s="120"/>
      <c r="O3" s="121"/>
      <c r="P3" s="1"/>
    </row>
    <row r="4" spans="1:16" s="2" customFormat="1" ht="18.75" customHeight="1" thickBot="1">
      <c r="A4" s="1"/>
      <c r="B4" s="3"/>
      <c r="C4" s="3"/>
      <c r="D4" s="3"/>
      <c r="E4" s="3"/>
      <c r="F4" s="3"/>
      <c r="G4" s="3"/>
      <c r="H4" s="3"/>
      <c r="I4" s="3"/>
      <c r="J4" s="3"/>
      <c r="K4" s="3"/>
      <c r="L4" s="3"/>
      <c r="M4" s="3"/>
      <c r="N4" s="3"/>
      <c r="O4" s="3"/>
      <c r="P4" s="1"/>
    </row>
    <row r="5" spans="1:16" s="2" customFormat="1" ht="19.5" customHeight="1" thickBot="1">
      <c r="A5" s="1"/>
      <c r="B5" s="122" t="s">
        <v>6</v>
      </c>
      <c r="C5" s="123"/>
      <c r="D5" s="123"/>
      <c r="E5" s="123"/>
      <c r="F5" s="123"/>
      <c r="G5" s="123"/>
      <c r="H5" s="123"/>
      <c r="I5" s="123"/>
      <c r="J5" s="123"/>
      <c r="K5" s="123"/>
      <c r="L5" s="123"/>
      <c r="M5" s="123"/>
      <c r="N5" s="123"/>
      <c r="O5" s="124"/>
      <c r="P5" s="1"/>
    </row>
    <row r="6" spans="1:16" s="2" customFormat="1" ht="45" customHeight="1">
      <c r="A6" s="1"/>
      <c r="B6" s="105" t="s">
        <v>150</v>
      </c>
      <c r="C6" s="106"/>
      <c r="D6" s="106"/>
      <c r="E6" s="106"/>
      <c r="F6" s="125" t="s">
        <v>7</v>
      </c>
      <c r="G6" s="125"/>
      <c r="H6" s="125"/>
      <c r="I6" s="125"/>
      <c r="J6" s="125"/>
      <c r="K6" s="125"/>
      <c r="L6" s="125"/>
      <c r="M6" s="125"/>
      <c r="N6" s="125"/>
      <c r="O6" s="126"/>
      <c r="P6" s="1"/>
    </row>
    <row r="7" spans="1:16" s="2" customFormat="1" ht="21" customHeight="1">
      <c r="A7" s="1"/>
      <c r="B7" s="127" t="s">
        <v>152</v>
      </c>
      <c r="C7" s="128"/>
      <c r="D7" s="128"/>
      <c r="E7" s="128"/>
      <c r="F7" s="129" t="s">
        <v>66</v>
      </c>
      <c r="G7" s="130"/>
      <c r="H7" s="130"/>
      <c r="I7" s="130"/>
      <c r="J7" s="131"/>
      <c r="K7" s="132" t="s">
        <v>164</v>
      </c>
      <c r="L7" s="132"/>
      <c r="M7" s="133" t="s">
        <v>9</v>
      </c>
      <c r="N7" s="134"/>
      <c r="O7" s="135"/>
      <c r="P7" s="1"/>
    </row>
    <row r="8" spans="1:16" s="2" customFormat="1" ht="24" customHeight="1">
      <c r="A8" s="1"/>
      <c r="B8" s="105" t="s">
        <v>154</v>
      </c>
      <c r="C8" s="106"/>
      <c r="D8" s="106"/>
      <c r="E8" s="106"/>
      <c r="F8" s="147" t="s">
        <v>90</v>
      </c>
      <c r="G8" s="148"/>
      <c r="H8" s="148"/>
      <c r="I8" s="148"/>
      <c r="J8" s="148"/>
      <c r="K8" s="148"/>
      <c r="L8" s="148"/>
      <c r="M8" s="148"/>
      <c r="N8" s="148"/>
      <c r="O8" s="149"/>
      <c r="P8" s="1"/>
    </row>
    <row r="9" spans="1:16" s="2" customFormat="1" ht="34.5" customHeight="1">
      <c r="A9" s="1"/>
      <c r="B9" s="105" t="s">
        <v>156</v>
      </c>
      <c r="C9" s="106"/>
      <c r="D9" s="106"/>
      <c r="E9" s="106"/>
      <c r="F9" s="150" t="s">
        <v>11</v>
      </c>
      <c r="G9" s="150"/>
      <c r="H9" s="150"/>
      <c r="I9" s="150"/>
      <c r="J9" s="150"/>
      <c r="K9" s="150"/>
      <c r="L9" s="150"/>
      <c r="M9" s="150"/>
      <c r="N9" s="150"/>
      <c r="O9" s="151"/>
      <c r="P9" s="1"/>
    </row>
    <row r="10" spans="1:16" s="2" customFormat="1" ht="21" customHeight="1">
      <c r="A10" s="1"/>
      <c r="B10" s="105" t="s">
        <v>158</v>
      </c>
      <c r="C10" s="106"/>
      <c r="D10" s="106"/>
      <c r="E10" s="106"/>
      <c r="F10" s="147" t="s">
        <v>50</v>
      </c>
      <c r="G10" s="148"/>
      <c r="H10" s="148"/>
      <c r="I10" s="148"/>
      <c r="J10" s="148"/>
      <c r="K10" s="148"/>
      <c r="L10" s="148"/>
      <c r="M10" s="148"/>
      <c r="N10" s="148"/>
      <c r="O10" s="149"/>
      <c r="P10" s="1"/>
    </row>
    <row r="11" spans="1:16" s="2" customFormat="1" ht="24" customHeight="1">
      <c r="A11" s="1"/>
      <c r="B11" s="105" t="s">
        <v>160</v>
      </c>
      <c r="C11" s="106"/>
      <c r="D11" s="106"/>
      <c r="E11" s="106"/>
      <c r="F11" s="129" t="s">
        <v>13</v>
      </c>
      <c r="G11" s="130"/>
      <c r="H11" s="130"/>
      <c r="I11" s="130"/>
      <c r="J11" s="131"/>
      <c r="K11" s="111"/>
      <c r="L11" s="91"/>
      <c r="M11" s="91"/>
      <c r="N11" s="91"/>
      <c r="O11" s="112"/>
      <c r="P11" s="1"/>
    </row>
    <row r="12" spans="1:16" s="2" customFormat="1" ht="21" customHeight="1" thickBot="1">
      <c r="A12" s="1"/>
      <c r="B12" s="107" t="s">
        <v>162</v>
      </c>
      <c r="C12" s="108"/>
      <c r="D12" s="108"/>
      <c r="E12" s="108"/>
      <c r="F12" s="155" t="s">
        <v>67</v>
      </c>
      <c r="G12" s="156"/>
      <c r="H12" s="156"/>
      <c r="I12" s="156"/>
      <c r="J12" s="156"/>
      <c r="K12" s="156"/>
      <c r="L12" s="156"/>
      <c r="M12" s="156"/>
      <c r="N12" s="156"/>
      <c r="O12" s="157"/>
      <c r="P12" s="1"/>
    </row>
    <row r="13" spans="1:16" s="2" customFormat="1" ht="21" customHeight="1" thickBot="1">
      <c r="A13" s="1"/>
      <c r="B13" s="3"/>
      <c r="C13" s="3"/>
      <c r="D13" s="3"/>
      <c r="E13" s="3"/>
      <c r="F13" s="3"/>
      <c r="G13" s="3"/>
      <c r="H13" s="3"/>
      <c r="I13" s="3"/>
      <c r="J13" s="3"/>
      <c r="K13" s="3"/>
      <c r="L13" s="3"/>
      <c r="M13" s="3"/>
      <c r="N13" s="3"/>
      <c r="O13" s="3"/>
      <c r="P13" s="1"/>
    </row>
    <row r="14" spans="1:16" s="2" customFormat="1" ht="28.5" customHeight="1">
      <c r="A14" s="1"/>
      <c r="B14" s="158" t="s">
        <v>166</v>
      </c>
      <c r="C14" s="159"/>
      <c r="D14" s="110" t="s">
        <v>168</v>
      </c>
      <c r="E14" s="110"/>
      <c r="F14" s="110"/>
      <c r="G14" s="110"/>
      <c r="H14" s="110" t="s">
        <v>170</v>
      </c>
      <c r="I14" s="110"/>
      <c r="J14" s="110"/>
      <c r="K14" s="110"/>
      <c r="L14" s="110"/>
      <c r="M14" s="160"/>
      <c r="N14" s="110" t="s">
        <v>172</v>
      </c>
      <c r="O14" s="160"/>
      <c r="P14" s="1"/>
    </row>
    <row r="15" spans="2:15" ht="36.75" customHeight="1">
      <c r="B15" s="161" t="s">
        <v>145</v>
      </c>
      <c r="C15" s="162"/>
      <c r="D15" s="136" t="s">
        <v>140</v>
      </c>
      <c r="E15" s="137"/>
      <c r="F15" s="137"/>
      <c r="G15" s="138"/>
      <c r="H15" s="136" t="s">
        <v>139</v>
      </c>
      <c r="I15" s="137"/>
      <c r="J15" s="137"/>
      <c r="K15" s="137"/>
      <c r="L15" s="137"/>
      <c r="M15" s="142"/>
      <c r="N15" s="92" t="s">
        <v>218</v>
      </c>
      <c r="O15" s="144"/>
    </row>
    <row r="16" spans="2:15" ht="50.25" customHeight="1" thickBot="1">
      <c r="B16" s="163"/>
      <c r="C16" s="153"/>
      <c r="D16" s="139"/>
      <c r="E16" s="140"/>
      <c r="F16" s="140"/>
      <c r="G16" s="141"/>
      <c r="H16" s="139"/>
      <c r="I16" s="140"/>
      <c r="J16" s="140"/>
      <c r="K16" s="140"/>
      <c r="L16" s="140"/>
      <c r="M16" s="143"/>
      <c r="N16" s="145"/>
      <c r="O16" s="146"/>
    </row>
    <row r="17" spans="2:15" ht="13.5" thickBot="1">
      <c r="B17" s="4"/>
      <c r="C17" s="4"/>
      <c r="D17" s="4"/>
      <c r="E17" s="4"/>
      <c r="F17" s="4"/>
      <c r="G17" s="4"/>
      <c r="H17" s="4"/>
      <c r="I17" s="4"/>
      <c r="J17" s="4"/>
      <c r="K17" s="4"/>
      <c r="L17" s="4"/>
      <c r="M17" s="4"/>
      <c r="N17" s="4"/>
      <c r="O17" s="4"/>
    </row>
    <row r="18" spans="2:15" ht="25.5" customHeight="1">
      <c r="B18" s="109" t="s">
        <v>174</v>
      </c>
      <c r="C18" s="110"/>
      <c r="D18" s="110"/>
      <c r="E18" s="110"/>
      <c r="F18" s="110"/>
      <c r="G18" s="110"/>
      <c r="H18" s="110"/>
      <c r="I18" s="110"/>
      <c r="J18" s="110"/>
      <c r="K18" s="164" t="s">
        <v>176</v>
      </c>
      <c r="L18" s="164"/>
      <c r="M18" s="165" t="s">
        <v>15</v>
      </c>
      <c r="N18" s="165"/>
      <c r="O18" s="166"/>
    </row>
    <row r="19" spans="2:15" ht="29.25" customHeight="1">
      <c r="B19" s="168" t="s">
        <v>146</v>
      </c>
      <c r="C19" s="169"/>
      <c r="D19" s="169"/>
      <c r="E19" s="169"/>
      <c r="F19" s="169"/>
      <c r="G19" s="169"/>
      <c r="H19" s="169"/>
      <c r="I19" s="169"/>
      <c r="J19" s="170"/>
      <c r="K19" s="174" t="s">
        <v>178</v>
      </c>
      <c r="L19" s="174"/>
      <c r="M19" s="175" t="s">
        <v>4</v>
      </c>
      <c r="N19" s="175"/>
      <c r="O19" s="176"/>
    </row>
    <row r="20" spans="2:15" ht="29.25" customHeight="1" thickBot="1">
      <c r="B20" s="171"/>
      <c r="C20" s="172"/>
      <c r="D20" s="172"/>
      <c r="E20" s="172"/>
      <c r="F20" s="172"/>
      <c r="G20" s="172"/>
      <c r="H20" s="172"/>
      <c r="I20" s="172"/>
      <c r="J20" s="173"/>
      <c r="K20" s="152" t="s">
        <v>180</v>
      </c>
      <c r="L20" s="152"/>
      <c r="M20" s="153" t="s">
        <v>138</v>
      </c>
      <c r="N20" s="153"/>
      <c r="O20" s="154"/>
    </row>
    <row r="21" spans="2:15" s="5" customFormat="1" ht="13.5" thickBot="1">
      <c r="B21" s="4"/>
      <c r="C21" s="4"/>
      <c r="D21" s="4"/>
      <c r="E21" s="4"/>
      <c r="F21" s="4"/>
      <c r="G21" s="4"/>
      <c r="H21" s="4"/>
      <c r="I21" s="4"/>
      <c r="J21" s="4"/>
      <c r="K21" s="4"/>
      <c r="L21" s="4"/>
      <c r="M21" s="4"/>
      <c r="N21" s="4"/>
      <c r="O21" s="4"/>
    </row>
    <row r="22" spans="2:15" ht="18" customHeight="1" thickBot="1">
      <c r="B22" s="177" t="s">
        <v>182</v>
      </c>
      <c r="C22" s="178"/>
      <c r="D22" s="178"/>
      <c r="E22" s="179"/>
      <c r="F22" s="180" t="s">
        <v>184</v>
      </c>
      <c r="G22" s="181"/>
      <c r="H22" s="181"/>
      <c r="I22" s="181"/>
      <c r="J22" s="181"/>
      <c r="K22" s="181"/>
      <c r="L22" s="181"/>
      <c r="M22" s="180" t="s">
        <v>186</v>
      </c>
      <c r="N22" s="181"/>
      <c r="O22" s="182"/>
    </row>
    <row r="23" spans="2:15" ht="46.5" customHeight="1" thickBot="1">
      <c r="B23" s="186" t="s">
        <v>142</v>
      </c>
      <c r="C23" s="187"/>
      <c r="D23" s="187"/>
      <c r="E23" s="188"/>
      <c r="F23" s="189" t="s">
        <v>141</v>
      </c>
      <c r="G23" s="190"/>
      <c r="H23" s="190"/>
      <c r="I23" s="190"/>
      <c r="J23" s="190"/>
      <c r="K23" s="190"/>
      <c r="L23" s="191"/>
      <c r="M23" s="192" t="s">
        <v>16</v>
      </c>
      <c r="N23" s="193"/>
      <c r="O23" s="194"/>
    </row>
    <row r="24" spans="2:15" ht="13.5" thickBot="1">
      <c r="B24" s="6"/>
      <c r="C24" s="6"/>
      <c r="D24" s="6"/>
      <c r="E24" s="6"/>
      <c r="F24" s="6"/>
      <c r="G24" s="6"/>
      <c r="H24" s="6"/>
      <c r="I24" s="6"/>
      <c r="J24" s="6"/>
      <c r="K24" s="6"/>
      <c r="L24" s="6"/>
      <c r="M24" s="6"/>
      <c r="N24" s="6"/>
      <c r="O24" s="6"/>
    </row>
    <row r="25" spans="2:15" s="5" customFormat="1" ht="26.25" customHeight="1" thickBot="1">
      <c r="B25" s="122" t="s">
        <v>17</v>
      </c>
      <c r="C25" s="123"/>
      <c r="D25" s="123"/>
      <c r="E25" s="123"/>
      <c r="F25" s="123"/>
      <c r="G25" s="123"/>
      <c r="H25" s="123"/>
      <c r="I25" s="123"/>
      <c r="J25" s="123"/>
      <c r="K25" s="123"/>
      <c r="L25" s="123"/>
      <c r="M25" s="123"/>
      <c r="N25" s="123"/>
      <c r="O25" s="124"/>
    </row>
    <row r="26" spans="2:15" s="7" customFormat="1" ht="31.5" customHeight="1">
      <c r="B26" s="195" t="s">
        <v>189</v>
      </c>
      <c r="C26" s="196"/>
      <c r="D26" s="197" t="s">
        <v>191</v>
      </c>
      <c r="E26" s="198"/>
      <c r="F26" s="132" t="s">
        <v>193</v>
      </c>
      <c r="G26" s="132"/>
      <c r="H26" s="199" t="s">
        <v>195</v>
      </c>
      <c r="I26" s="200"/>
      <c r="J26" s="201"/>
      <c r="K26" s="197" t="s">
        <v>197</v>
      </c>
      <c r="L26" s="198"/>
      <c r="M26" s="132" t="s">
        <v>199</v>
      </c>
      <c r="N26" s="132"/>
      <c r="O26" s="167"/>
    </row>
    <row r="27" spans="2:15" s="8" customFormat="1" ht="36.75" customHeight="1" thickBot="1">
      <c r="B27" s="202">
        <v>6</v>
      </c>
      <c r="C27" s="203"/>
      <c r="D27" s="204">
        <v>4</v>
      </c>
      <c r="E27" s="205"/>
      <c r="F27" s="204">
        <v>3</v>
      </c>
      <c r="G27" s="205"/>
      <c r="H27" s="206">
        <f>+F43</f>
        <v>4</v>
      </c>
      <c r="I27" s="207"/>
      <c r="J27" s="208"/>
      <c r="K27" s="204">
        <f>+H27</f>
        <v>4</v>
      </c>
      <c r="L27" s="205"/>
      <c r="M27" s="183">
        <f>+K27/B27</f>
        <v>0.6666666666666666</v>
      </c>
      <c r="N27" s="184"/>
      <c r="O27" s="185"/>
    </row>
    <row r="28" spans="2:15" s="9" customFormat="1" ht="27" customHeight="1" thickBot="1">
      <c r="B28" s="6"/>
      <c r="C28" s="6"/>
      <c r="D28" s="6"/>
      <c r="E28" s="6"/>
      <c r="F28" s="10"/>
      <c r="G28" s="10"/>
      <c r="H28" s="10"/>
      <c r="I28" s="10"/>
      <c r="J28" s="11"/>
      <c r="K28" s="11"/>
      <c r="L28" s="11"/>
      <c r="M28" s="12"/>
      <c r="N28" s="12"/>
      <c r="O28" s="12"/>
    </row>
    <row r="29" spans="1:15" s="7" customFormat="1" ht="20.25" customHeight="1" thickBot="1">
      <c r="A29" s="13"/>
      <c r="B29" s="209" t="s">
        <v>18</v>
      </c>
      <c r="C29" s="181"/>
      <c r="D29" s="181"/>
      <c r="E29" s="181"/>
      <c r="F29" s="181"/>
      <c r="G29" s="181"/>
      <c r="H29" s="181"/>
      <c r="I29" s="181"/>
      <c r="J29" s="181"/>
      <c r="K29" s="181"/>
      <c r="L29" s="181"/>
      <c r="M29" s="182"/>
      <c r="N29" s="76"/>
      <c r="O29" s="76"/>
    </row>
    <row r="30" spans="2:13" s="7" customFormat="1" ht="68.25" customHeight="1" thickBot="1">
      <c r="B30" s="209" t="s">
        <v>212</v>
      </c>
      <c r="C30" s="181"/>
      <c r="D30" s="66" t="s">
        <v>143</v>
      </c>
      <c r="E30" s="66" t="s">
        <v>144</v>
      </c>
      <c r="F30" s="63" t="s">
        <v>213</v>
      </c>
      <c r="G30" s="69" t="s">
        <v>214</v>
      </c>
      <c r="H30" s="214" t="str">
        <f>D15</f>
        <v>Número de localidades acompañadas en la implementación de actividades y procesos de fortalecimiento turístico   </v>
      </c>
      <c r="I30" s="215"/>
      <c r="J30" s="215"/>
      <c r="K30" s="215"/>
      <c r="L30" s="215"/>
      <c r="M30" s="216"/>
    </row>
    <row r="31" spans="2:13" s="13" customFormat="1" ht="18" customHeight="1">
      <c r="B31" s="217" t="s">
        <v>137</v>
      </c>
      <c r="C31" s="218"/>
      <c r="D31" s="72" t="s">
        <v>215</v>
      </c>
      <c r="E31" s="72" t="s">
        <v>215</v>
      </c>
      <c r="F31" s="72" t="s">
        <v>215</v>
      </c>
      <c r="G31" s="72" t="s">
        <v>215</v>
      </c>
      <c r="H31" s="14"/>
      <c r="I31" s="14"/>
      <c r="J31" s="15"/>
      <c r="K31" s="15"/>
      <c r="L31" s="15"/>
      <c r="M31" s="16"/>
    </row>
    <row r="32" spans="2:13" s="13" customFormat="1" ht="18" customHeight="1">
      <c r="B32" s="90" t="s">
        <v>131</v>
      </c>
      <c r="C32" s="91"/>
      <c r="D32" s="72" t="s">
        <v>215</v>
      </c>
      <c r="E32" s="72" t="s">
        <v>215</v>
      </c>
      <c r="F32" s="72" t="s">
        <v>215</v>
      </c>
      <c r="G32" s="72" t="s">
        <v>215</v>
      </c>
      <c r="H32" s="14"/>
      <c r="I32" s="14"/>
      <c r="J32" s="15"/>
      <c r="K32" s="15"/>
      <c r="L32" s="15"/>
      <c r="M32" s="16"/>
    </row>
    <row r="33" spans="2:13" s="13" customFormat="1" ht="18" customHeight="1">
      <c r="B33" s="90" t="s">
        <v>130</v>
      </c>
      <c r="C33" s="91"/>
      <c r="D33" s="72" t="s">
        <v>215</v>
      </c>
      <c r="E33" s="72" t="s">
        <v>215</v>
      </c>
      <c r="F33" s="72" t="s">
        <v>215</v>
      </c>
      <c r="G33" s="72" t="s">
        <v>215</v>
      </c>
      <c r="H33" s="14"/>
      <c r="I33" s="14"/>
      <c r="J33" s="15"/>
      <c r="K33" s="15"/>
      <c r="L33" s="15"/>
      <c r="M33" s="16"/>
    </row>
    <row r="34" spans="2:13" s="13" customFormat="1" ht="18" customHeight="1">
      <c r="B34" s="90" t="s">
        <v>19</v>
      </c>
      <c r="C34" s="91"/>
      <c r="D34" s="72" t="s">
        <v>215</v>
      </c>
      <c r="E34" s="72" t="s">
        <v>215</v>
      </c>
      <c r="F34" s="72" t="s">
        <v>215</v>
      </c>
      <c r="G34" s="72" t="s">
        <v>215</v>
      </c>
      <c r="H34" s="14"/>
      <c r="I34" s="14"/>
      <c r="J34" s="15"/>
      <c r="K34" s="15"/>
      <c r="L34" s="15"/>
      <c r="M34" s="16"/>
    </row>
    <row r="35" spans="2:13" s="13" customFormat="1" ht="18" customHeight="1">
      <c r="B35" s="90" t="s">
        <v>132</v>
      </c>
      <c r="C35" s="91"/>
      <c r="D35" s="72" t="s">
        <v>215</v>
      </c>
      <c r="E35" s="72" t="s">
        <v>215</v>
      </c>
      <c r="F35" s="72" t="s">
        <v>215</v>
      </c>
      <c r="G35" s="72" t="s">
        <v>215</v>
      </c>
      <c r="H35" s="14"/>
      <c r="I35" s="14"/>
      <c r="J35" s="15"/>
      <c r="K35" s="15"/>
      <c r="L35" s="15"/>
      <c r="M35" s="16"/>
    </row>
    <row r="36" spans="2:13" s="5" customFormat="1" ht="18" customHeight="1">
      <c r="B36" s="90" t="s">
        <v>0</v>
      </c>
      <c r="C36" s="91"/>
      <c r="D36" s="72" t="s">
        <v>215</v>
      </c>
      <c r="E36" s="72" t="s">
        <v>215</v>
      </c>
      <c r="F36" s="72" t="s">
        <v>215</v>
      </c>
      <c r="G36" s="72" t="s">
        <v>215</v>
      </c>
      <c r="H36" s="15"/>
      <c r="I36" s="15"/>
      <c r="J36" s="15"/>
      <c r="K36" s="15"/>
      <c r="L36" s="15"/>
      <c r="M36" s="16"/>
    </row>
    <row r="37" spans="2:13" s="5" customFormat="1" ht="18" customHeight="1">
      <c r="B37" s="90" t="s">
        <v>133</v>
      </c>
      <c r="C37" s="91"/>
      <c r="D37" s="72" t="s">
        <v>215</v>
      </c>
      <c r="E37" s="72" t="s">
        <v>215</v>
      </c>
      <c r="F37" s="72" t="s">
        <v>215</v>
      </c>
      <c r="G37" s="68"/>
      <c r="H37" s="15"/>
      <c r="I37" s="15"/>
      <c r="J37" s="15"/>
      <c r="K37" s="15"/>
      <c r="L37" s="15"/>
      <c r="M37" s="16"/>
    </row>
    <row r="38" spans="2:13" s="5" customFormat="1" ht="18" customHeight="1">
      <c r="B38" s="90" t="s">
        <v>134</v>
      </c>
      <c r="C38" s="91"/>
      <c r="D38" s="70">
        <v>2</v>
      </c>
      <c r="E38" s="73">
        <v>4</v>
      </c>
      <c r="F38" s="72">
        <f>+E38</f>
        <v>4</v>
      </c>
      <c r="G38" s="68">
        <f>IF(AND(E38=0,D38=0),"No Prog ni Ejec",IF(D38=0,CONCATENATE("No Prog, Ejec=  ",E38),E38/D38))</f>
        <v>2</v>
      </c>
      <c r="H38" s="15"/>
      <c r="I38" s="15"/>
      <c r="J38" s="15"/>
      <c r="K38" s="15"/>
      <c r="L38" s="15"/>
      <c r="M38" s="16"/>
    </row>
    <row r="39" spans="2:13" s="5" customFormat="1" ht="18" customHeight="1">
      <c r="B39" s="90" t="s">
        <v>1</v>
      </c>
      <c r="C39" s="91"/>
      <c r="D39" s="70">
        <v>1</v>
      </c>
      <c r="E39" s="72" t="s">
        <v>215</v>
      </c>
      <c r="F39" s="72" t="s">
        <v>215</v>
      </c>
      <c r="G39" s="68"/>
      <c r="H39" s="15"/>
      <c r="I39" s="15"/>
      <c r="J39" s="15"/>
      <c r="K39" s="15"/>
      <c r="L39" s="15"/>
      <c r="M39" s="16"/>
    </row>
    <row r="40" spans="2:13" s="5" customFormat="1" ht="18" customHeight="1">
      <c r="B40" s="90" t="s">
        <v>135</v>
      </c>
      <c r="C40" s="91"/>
      <c r="D40" s="70">
        <v>1</v>
      </c>
      <c r="E40" s="72" t="s">
        <v>215</v>
      </c>
      <c r="F40" s="72" t="s">
        <v>215</v>
      </c>
      <c r="G40" s="68"/>
      <c r="H40" s="15"/>
      <c r="I40" s="15"/>
      <c r="J40" s="15"/>
      <c r="K40" s="15"/>
      <c r="L40" s="15"/>
      <c r="M40" s="16"/>
    </row>
    <row r="41" spans="2:13" s="5" customFormat="1" ht="18" customHeight="1">
      <c r="B41" s="90" t="s">
        <v>136</v>
      </c>
      <c r="C41" s="91"/>
      <c r="D41" s="72" t="s">
        <v>215</v>
      </c>
      <c r="E41" s="72" t="s">
        <v>215</v>
      </c>
      <c r="F41" s="72" t="s">
        <v>215</v>
      </c>
      <c r="G41" s="68"/>
      <c r="H41" s="15"/>
      <c r="I41" s="15"/>
      <c r="J41" s="15"/>
      <c r="K41" s="15"/>
      <c r="L41" s="15"/>
      <c r="M41" s="16"/>
    </row>
    <row r="42" spans="2:13" s="5" customFormat="1" ht="18" customHeight="1" thickBot="1">
      <c r="B42" s="92" t="s">
        <v>2</v>
      </c>
      <c r="C42" s="93"/>
      <c r="D42" s="72" t="s">
        <v>215</v>
      </c>
      <c r="E42" s="72" t="s">
        <v>215</v>
      </c>
      <c r="F42" s="72" t="s">
        <v>215</v>
      </c>
      <c r="G42" s="71"/>
      <c r="H42" s="15"/>
      <c r="I42" s="15"/>
      <c r="J42" s="15"/>
      <c r="K42" s="15"/>
      <c r="L42" s="15"/>
      <c r="M42" s="16"/>
    </row>
    <row r="43" spans="2:13" s="5" customFormat="1" ht="25.5" customHeight="1" thickBot="1">
      <c r="B43" s="220" t="s">
        <v>20</v>
      </c>
      <c r="C43" s="221"/>
      <c r="D43" s="65">
        <f>SUM(D31:D42)</f>
        <v>4</v>
      </c>
      <c r="E43" s="65">
        <f>+E38</f>
        <v>4</v>
      </c>
      <c r="F43" s="65">
        <f>MAX(F31:F42)</f>
        <v>4</v>
      </c>
      <c r="G43" s="67">
        <f>IF(D43=0,0,(E43/D43))</f>
        <v>1</v>
      </c>
      <c r="H43" s="17"/>
      <c r="I43" s="17"/>
      <c r="J43" s="17"/>
      <c r="K43" s="17"/>
      <c r="L43" s="17"/>
      <c r="M43" s="18"/>
    </row>
    <row r="44" spans="2:15" s="5" customFormat="1" ht="15" customHeight="1">
      <c r="B44" s="6"/>
      <c r="C44" s="6"/>
      <c r="D44" s="19"/>
      <c r="E44" s="20"/>
      <c r="F44" s="20"/>
      <c r="G44" s="20"/>
      <c r="H44" s="21"/>
      <c r="I44" s="21"/>
      <c r="J44" s="22"/>
      <c r="K44" s="22"/>
      <c r="L44" s="22"/>
      <c r="M44" s="22"/>
      <c r="N44" s="22"/>
      <c r="O44" s="22"/>
    </row>
    <row r="45" spans="6:11" s="5" customFormat="1" ht="12.75">
      <c r="F45" s="222" t="s">
        <v>21</v>
      </c>
      <c r="G45" s="222" t="s">
        <v>22</v>
      </c>
      <c r="H45" s="222"/>
      <c r="I45" s="222" t="s">
        <v>23</v>
      </c>
      <c r="J45" s="222"/>
      <c r="K45" s="222"/>
    </row>
    <row r="46" spans="6:11" s="5" customFormat="1" ht="15" customHeight="1">
      <c r="F46" s="222"/>
      <c r="G46" s="94" t="s">
        <v>24</v>
      </c>
      <c r="H46" s="94"/>
      <c r="I46" s="95" t="s">
        <v>25</v>
      </c>
      <c r="J46" s="95"/>
      <c r="K46" s="95"/>
    </row>
    <row r="47" spans="6:11" s="5" customFormat="1" ht="15" customHeight="1">
      <c r="F47" s="222"/>
      <c r="G47" s="225" t="s">
        <v>26</v>
      </c>
      <c r="H47" s="225"/>
      <c r="I47" s="95" t="s">
        <v>27</v>
      </c>
      <c r="J47" s="95"/>
      <c r="K47" s="95"/>
    </row>
    <row r="48" spans="6:11" s="5" customFormat="1" ht="15" customHeight="1">
      <c r="F48" s="222"/>
      <c r="G48" s="223" t="s">
        <v>28</v>
      </c>
      <c r="H48" s="223"/>
      <c r="I48" s="224" t="s">
        <v>29</v>
      </c>
      <c r="J48" s="224"/>
      <c r="K48" s="224"/>
    </row>
    <row r="49" spans="2:15" s="5" customFormat="1" ht="15" customHeight="1" thickBot="1">
      <c r="B49" s="4"/>
      <c r="C49" s="4"/>
      <c r="D49" s="4"/>
      <c r="E49" s="4"/>
      <c r="F49" s="4"/>
      <c r="G49" s="4"/>
      <c r="H49" s="4"/>
      <c r="I49" s="4"/>
      <c r="J49" s="4"/>
      <c r="K49" s="4"/>
      <c r="L49" s="4"/>
      <c r="M49" s="4"/>
      <c r="N49" s="4"/>
      <c r="O49" s="4"/>
    </row>
    <row r="50" spans="1:15" ht="25.5" customHeight="1" thickBot="1">
      <c r="A50" s="3"/>
      <c r="B50" s="209" t="s">
        <v>210</v>
      </c>
      <c r="C50" s="181"/>
      <c r="D50" s="181"/>
      <c r="E50" s="181"/>
      <c r="F50" s="181"/>
      <c r="G50" s="181"/>
      <c r="H50" s="181"/>
      <c r="I50" s="181"/>
      <c r="J50" s="181"/>
      <c r="K50" s="181"/>
      <c r="L50" s="181"/>
      <c r="M50" s="181"/>
      <c r="N50" s="181"/>
      <c r="O50" s="182"/>
    </row>
    <row r="51" spans="2:15" ht="70.5" customHeight="1" thickBot="1">
      <c r="B51" s="210" t="s">
        <v>217</v>
      </c>
      <c r="C51" s="211"/>
      <c r="D51" s="211"/>
      <c r="E51" s="211"/>
      <c r="F51" s="211"/>
      <c r="G51" s="211"/>
      <c r="H51" s="211"/>
      <c r="I51" s="211"/>
      <c r="J51" s="211"/>
      <c r="K51" s="211"/>
      <c r="L51" s="211"/>
      <c r="M51" s="211"/>
      <c r="N51" s="211"/>
      <c r="O51" s="212"/>
    </row>
    <row r="52" spans="2:16" ht="12.75">
      <c r="B52" s="6"/>
      <c r="C52" s="6"/>
      <c r="D52" s="6"/>
      <c r="E52" s="6"/>
      <c r="F52" s="23"/>
      <c r="G52" s="23"/>
      <c r="H52" s="23"/>
      <c r="I52" s="23"/>
      <c r="J52" s="23"/>
      <c r="K52" s="23"/>
      <c r="L52" s="23"/>
      <c r="M52" s="23"/>
      <c r="N52" s="6"/>
      <c r="O52" s="6"/>
      <c r="P52" s="13"/>
    </row>
    <row r="53" spans="2:13" s="13" customFormat="1" ht="75" customHeight="1">
      <c r="B53" s="213" t="s">
        <v>30</v>
      </c>
      <c r="C53" s="213"/>
      <c r="D53" s="219" t="s">
        <v>220</v>
      </c>
      <c r="E53" s="219"/>
      <c r="F53" s="219"/>
      <c r="G53" s="219"/>
      <c r="H53" s="219"/>
      <c r="I53" s="219"/>
      <c r="J53" s="26"/>
      <c r="K53" s="26"/>
      <c r="L53" s="26"/>
      <c r="M53" s="3"/>
    </row>
    <row r="54" spans="2:13" s="13" customFormat="1" ht="15">
      <c r="B54" s="213" t="s">
        <v>31</v>
      </c>
      <c r="C54" s="213"/>
      <c r="D54" s="24" t="s">
        <v>216</v>
      </c>
      <c r="E54" s="25"/>
      <c r="F54" s="25"/>
      <c r="G54" s="25"/>
      <c r="H54" s="25"/>
      <c r="I54" s="25"/>
      <c r="J54" s="26"/>
      <c r="K54" s="26"/>
      <c r="L54" s="26"/>
      <c r="M54" s="3"/>
    </row>
    <row r="55" spans="2:13" s="13" customFormat="1" ht="15">
      <c r="B55" s="213" t="s">
        <v>32</v>
      </c>
      <c r="C55" s="213"/>
      <c r="D55" s="24" t="s">
        <v>219</v>
      </c>
      <c r="E55" s="25"/>
      <c r="F55" s="25"/>
      <c r="G55" s="25"/>
      <c r="H55" s="25"/>
      <c r="I55" s="25"/>
      <c r="J55" s="26"/>
      <c r="K55" s="26"/>
      <c r="L55" s="26"/>
      <c r="M55" s="3"/>
    </row>
    <row r="56" spans="8:13" ht="15">
      <c r="H56" s="25"/>
      <c r="I56" s="25"/>
      <c r="J56" s="26"/>
      <c r="K56" s="3"/>
      <c r="L56" s="3"/>
      <c r="M56" s="3"/>
    </row>
    <row r="57" s="13" customFormat="1" ht="12.75"/>
  </sheetData>
  <sheetProtection formatCells="0" formatRows="0"/>
  <mergeCells count="86">
    <mergeCell ref="B54:C54"/>
    <mergeCell ref="B55:C55"/>
    <mergeCell ref="B43:C43"/>
    <mergeCell ref="F45:F48"/>
    <mergeCell ref="G45:H45"/>
    <mergeCell ref="I45:K45"/>
    <mergeCell ref="G48:H48"/>
    <mergeCell ref="I48:K48"/>
    <mergeCell ref="G47:H47"/>
    <mergeCell ref="I47:K47"/>
    <mergeCell ref="B29:M29"/>
    <mergeCell ref="B50:O50"/>
    <mergeCell ref="B51:O51"/>
    <mergeCell ref="B53:C53"/>
    <mergeCell ref="B30:C30"/>
    <mergeCell ref="H30:M30"/>
    <mergeCell ref="B31:C31"/>
    <mergeCell ref="B36:C36"/>
    <mergeCell ref="D53:I53"/>
    <mergeCell ref="B39:C39"/>
    <mergeCell ref="K26:L26"/>
    <mergeCell ref="B37:C37"/>
    <mergeCell ref="B27:C27"/>
    <mergeCell ref="D27:E27"/>
    <mergeCell ref="F27:G27"/>
    <mergeCell ref="H27:J27"/>
    <mergeCell ref="K27:L27"/>
    <mergeCell ref="B32:C32"/>
    <mergeCell ref="B33:C33"/>
    <mergeCell ref="B34:C34"/>
    <mergeCell ref="M22:O22"/>
    <mergeCell ref="M27:O27"/>
    <mergeCell ref="B23:E23"/>
    <mergeCell ref="F23:L23"/>
    <mergeCell ref="M23:O23"/>
    <mergeCell ref="B25:O25"/>
    <mergeCell ref="B26:C26"/>
    <mergeCell ref="D26:E26"/>
    <mergeCell ref="F26:G26"/>
    <mergeCell ref="H26:J26"/>
    <mergeCell ref="N14:O14"/>
    <mergeCell ref="B15:C16"/>
    <mergeCell ref="K18:L18"/>
    <mergeCell ref="M18:O18"/>
    <mergeCell ref="M26:O26"/>
    <mergeCell ref="B19:J20"/>
    <mergeCell ref="K19:L19"/>
    <mergeCell ref="M19:O19"/>
    <mergeCell ref="B22:E22"/>
    <mergeCell ref="F22:L22"/>
    <mergeCell ref="B10:E10"/>
    <mergeCell ref="F10:O10"/>
    <mergeCell ref="B11:E11"/>
    <mergeCell ref="F11:J11"/>
    <mergeCell ref="K20:L20"/>
    <mergeCell ref="M20:O20"/>
    <mergeCell ref="F12:O12"/>
    <mergeCell ref="B14:C14"/>
    <mergeCell ref="D14:G14"/>
    <mergeCell ref="H14:M14"/>
    <mergeCell ref="B7:E7"/>
    <mergeCell ref="F7:J7"/>
    <mergeCell ref="K7:L7"/>
    <mergeCell ref="M7:O7"/>
    <mergeCell ref="D15:G16"/>
    <mergeCell ref="H15:M16"/>
    <mergeCell ref="N15:O16"/>
    <mergeCell ref="F8:O8"/>
    <mergeCell ref="B9:E9"/>
    <mergeCell ref="F9:O9"/>
    <mergeCell ref="B1:D3"/>
    <mergeCell ref="B8:E8"/>
    <mergeCell ref="B12:E12"/>
    <mergeCell ref="B18:J18"/>
    <mergeCell ref="B35:C35"/>
    <mergeCell ref="K11:O11"/>
    <mergeCell ref="E1:O3"/>
    <mergeCell ref="B5:O5"/>
    <mergeCell ref="B6:E6"/>
    <mergeCell ref="F6:O6"/>
    <mergeCell ref="B40:C40"/>
    <mergeCell ref="B38:C38"/>
    <mergeCell ref="B41:C41"/>
    <mergeCell ref="B42:C42"/>
    <mergeCell ref="G46:H46"/>
    <mergeCell ref="I46:K46"/>
  </mergeCells>
  <conditionalFormatting sqref="G37:G43">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3" operator="lessThan" stopIfTrue="1">
      <formula>0.7</formula>
    </cfRule>
  </conditionalFormatting>
  <dataValidations count="6">
    <dataValidation type="list" allowBlank="1" showInputMessage="1" showErrorMessage="1" sqref="M7">
      <formula1>"Proceso Estratégico,Proceso Misional,Proceso de Apoyo,Proceso de Evaluación"</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K11">
      <formula1>"Destino competitivo y sostenible,Ciudad posicionada a nivel nacional e internacional"</formula1>
    </dataValidation>
    <dataValidation type="list" allowBlank="1" sqref="M20:O20">
      <formula1>"Mensual,Trimestral,Semestral,Anual"</formula1>
    </dataValidation>
    <dataValidation type="list" allowBlank="1" showInputMessage="1" showErrorMessage="1" sqref="M19:O19">
      <formula1>"Eficacia,Eficiencia,Efectividad"</formula1>
    </dataValidation>
    <dataValidation allowBlank="1" sqref="B15 K18:K20 G24:I24 B23"/>
  </dataValidations>
  <printOptions horizontalCentered="1" verticalCentered="1"/>
  <pageMargins left="0.35433070866141736" right="0.2755905511811024" top="0.35433070866141736" bottom="0.6299212598425197" header="0" footer="0.3937007874015748"/>
  <pageSetup horizontalDpi="600" verticalDpi="600" orientation="portrait" scale="45" r:id="rId2"/>
  <headerFooter scaleWithDoc="0" alignWithMargins="0">
    <oddFooter>&amp;L&amp;"Times New Roman,Normal"DE-F06-V6&amp;R&amp;"Times New Roman,Normal"Página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1">
      <selection activeCell="A12" sqref="A12"/>
    </sheetView>
  </sheetViews>
  <sheetFormatPr defaultColWidth="11.421875" defaultRowHeight="12.75"/>
  <cols>
    <col min="1" max="1" width="47.00390625" style="29" customWidth="1"/>
    <col min="2" max="2" width="94.421875" style="29" customWidth="1"/>
    <col min="3" max="16384" width="11.421875" style="29" customWidth="1"/>
  </cols>
  <sheetData>
    <row r="1" spans="1:2" ht="20.25" customHeight="1" thickBot="1">
      <c r="A1" s="226" t="s">
        <v>147</v>
      </c>
      <c r="B1" s="227"/>
    </row>
    <row r="2" spans="1:2" ht="15" thickBot="1">
      <c r="A2" s="74" t="s">
        <v>148</v>
      </c>
      <c r="B2" s="75" t="s">
        <v>149</v>
      </c>
    </row>
    <row r="3" spans="1:4" ht="15" customHeight="1" thickBot="1">
      <c r="A3" s="228" t="s">
        <v>6</v>
      </c>
      <c r="B3" s="229"/>
      <c r="C3" s="76"/>
      <c r="D3" s="76"/>
    </row>
    <row r="4" spans="1:4" ht="15">
      <c r="A4" s="77" t="s">
        <v>150</v>
      </c>
      <c r="B4" s="78" t="s">
        <v>151</v>
      </c>
      <c r="C4" s="76"/>
      <c r="D4" s="76"/>
    </row>
    <row r="5" spans="1:4" ht="15">
      <c r="A5" s="79" t="s">
        <v>152</v>
      </c>
      <c r="B5" s="80" t="s">
        <v>153</v>
      </c>
      <c r="C5" s="76"/>
      <c r="D5" s="76"/>
    </row>
    <row r="6" spans="1:4" ht="15">
      <c r="A6" s="79" t="s">
        <v>154</v>
      </c>
      <c r="B6" s="80" t="s">
        <v>155</v>
      </c>
      <c r="C6" s="76"/>
      <c r="D6" s="76"/>
    </row>
    <row r="7" spans="1:4" ht="15">
      <c r="A7" s="79" t="s">
        <v>156</v>
      </c>
      <c r="B7" s="80" t="s">
        <v>157</v>
      </c>
      <c r="C7" s="76"/>
      <c r="D7" s="76"/>
    </row>
    <row r="8" spans="1:4" ht="15">
      <c r="A8" s="79" t="s">
        <v>158</v>
      </c>
      <c r="B8" s="80" t="s">
        <v>159</v>
      </c>
      <c r="C8" s="76"/>
      <c r="D8" s="76"/>
    </row>
    <row r="9" spans="1:9" ht="15">
      <c r="A9" s="79" t="s">
        <v>160</v>
      </c>
      <c r="B9" s="80" t="s">
        <v>161</v>
      </c>
      <c r="C9" s="81"/>
      <c r="D9" s="81"/>
      <c r="E9" s="81"/>
      <c r="F9" s="81"/>
      <c r="G9" s="81"/>
      <c r="H9" s="81"/>
      <c r="I9" s="81"/>
    </row>
    <row r="10" spans="1:14" ht="15.75" customHeight="1">
      <c r="A10" s="79" t="s">
        <v>162</v>
      </c>
      <c r="B10" s="80" t="s">
        <v>163</v>
      </c>
      <c r="C10" s="81"/>
      <c r="D10" s="76"/>
      <c r="E10" s="76"/>
      <c r="F10" s="76"/>
      <c r="G10" s="81"/>
      <c r="H10" s="76"/>
      <c r="I10" s="76"/>
      <c r="J10" s="76"/>
      <c r="K10" s="76"/>
      <c r="L10" s="76"/>
      <c r="M10" s="81"/>
      <c r="N10" s="76"/>
    </row>
    <row r="11" spans="1:9" ht="15">
      <c r="A11" s="79" t="s">
        <v>164</v>
      </c>
      <c r="B11" s="80" t="s">
        <v>165</v>
      </c>
      <c r="C11" s="81"/>
      <c r="D11" s="81"/>
      <c r="E11" s="81"/>
      <c r="F11" s="81"/>
      <c r="G11" s="81"/>
      <c r="H11" s="81"/>
      <c r="I11" s="81"/>
    </row>
    <row r="12" spans="1:9" ht="28.5" customHeight="1">
      <c r="A12" s="79" t="s">
        <v>166</v>
      </c>
      <c r="B12" s="80" t="s">
        <v>167</v>
      </c>
      <c r="C12" s="81"/>
      <c r="D12" s="81"/>
      <c r="E12" s="81"/>
      <c r="F12" s="81"/>
      <c r="G12" s="81"/>
      <c r="H12" s="81"/>
      <c r="I12" s="81"/>
    </row>
    <row r="13" spans="1:9" ht="15">
      <c r="A13" s="79" t="s">
        <v>168</v>
      </c>
      <c r="B13" s="80" t="s">
        <v>169</v>
      </c>
      <c r="C13" s="81"/>
      <c r="D13" s="81"/>
      <c r="E13" s="81"/>
      <c r="F13" s="81"/>
      <c r="G13" s="81"/>
      <c r="H13" s="81"/>
      <c r="I13" s="81"/>
    </row>
    <row r="14" spans="1:9" ht="15">
      <c r="A14" s="79" t="s">
        <v>170</v>
      </c>
      <c r="B14" s="80" t="s">
        <v>171</v>
      </c>
      <c r="C14" s="76"/>
      <c r="D14" s="76"/>
      <c r="E14" s="76"/>
      <c r="F14" s="76"/>
      <c r="G14" s="76"/>
      <c r="H14" s="76"/>
      <c r="I14" s="76"/>
    </row>
    <row r="15" spans="1:9" ht="15">
      <c r="A15" s="79" t="s">
        <v>172</v>
      </c>
      <c r="B15" s="80" t="s">
        <v>173</v>
      </c>
      <c r="C15" s="81"/>
      <c r="D15" s="81"/>
      <c r="E15" s="81"/>
      <c r="F15" s="81"/>
      <c r="G15" s="81"/>
      <c r="H15" s="81"/>
      <c r="I15" s="81"/>
    </row>
    <row r="16" spans="1:9" ht="15">
      <c r="A16" s="79" t="s">
        <v>174</v>
      </c>
      <c r="B16" s="82" t="s">
        <v>175</v>
      </c>
      <c r="C16" s="81"/>
      <c r="D16" s="81"/>
      <c r="E16" s="81"/>
      <c r="F16" s="81"/>
      <c r="G16" s="81"/>
      <c r="H16" s="81"/>
      <c r="I16" s="81"/>
    </row>
    <row r="17" spans="1:9" ht="15">
      <c r="A17" s="79" t="s">
        <v>176</v>
      </c>
      <c r="B17" s="80" t="s">
        <v>177</v>
      </c>
      <c r="C17" s="81"/>
      <c r="D17" s="81"/>
      <c r="E17" s="81"/>
      <c r="F17" s="81"/>
      <c r="G17" s="81"/>
      <c r="H17" s="81"/>
      <c r="I17" s="81"/>
    </row>
    <row r="18" spans="1:9" ht="75">
      <c r="A18" s="79" t="s">
        <v>178</v>
      </c>
      <c r="B18" s="80" t="s">
        <v>179</v>
      </c>
      <c r="C18" s="81"/>
      <c r="D18" s="81"/>
      <c r="E18" s="81"/>
      <c r="F18" s="81"/>
      <c r="G18" s="81"/>
      <c r="H18" s="81"/>
      <c r="I18" s="81"/>
    </row>
    <row r="19" spans="1:9" ht="20.25" customHeight="1">
      <c r="A19" s="79" t="s">
        <v>180</v>
      </c>
      <c r="B19" s="80" t="s">
        <v>181</v>
      </c>
      <c r="C19" s="81"/>
      <c r="D19" s="81"/>
      <c r="E19" s="81"/>
      <c r="F19" s="81"/>
      <c r="G19" s="81"/>
      <c r="H19" s="81"/>
      <c r="I19" s="81"/>
    </row>
    <row r="20" spans="1:9" ht="15">
      <c r="A20" s="79" t="s">
        <v>182</v>
      </c>
      <c r="B20" s="80" t="s">
        <v>183</v>
      </c>
      <c r="C20" s="81"/>
      <c r="D20" s="81"/>
      <c r="E20" s="81"/>
      <c r="F20" s="81"/>
      <c r="G20" s="81"/>
      <c r="H20" s="81"/>
      <c r="I20" s="81"/>
    </row>
    <row r="21" spans="1:9" ht="15">
      <c r="A21" s="79" t="s">
        <v>184</v>
      </c>
      <c r="B21" s="80" t="s">
        <v>185</v>
      </c>
      <c r="C21" s="81"/>
      <c r="D21" s="81"/>
      <c r="E21" s="81"/>
      <c r="F21" s="81"/>
      <c r="G21" s="81"/>
      <c r="H21" s="81"/>
      <c r="I21" s="81"/>
    </row>
    <row r="22" spans="1:14" ht="14.25" customHeight="1" thickBot="1">
      <c r="A22" s="83" t="s">
        <v>186</v>
      </c>
      <c r="B22" s="84" t="s">
        <v>187</v>
      </c>
      <c r="C22" s="81"/>
      <c r="D22" s="85"/>
      <c r="E22" s="81"/>
      <c r="F22" s="76"/>
      <c r="G22" s="81"/>
      <c r="H22" s="85"/>
      <c r="I22" s="85"/>
      <c r="J22" s="81"/>
      <c r="K22" s="85"/>
      <c r="L22" s="81"/>
      <c r="M22" s="76"/>
      <c r="N22" s="76"/>
    </row>
    <row r="23" spans="1:14" ht="48" customHeight="1" thickBot="1">
      <c r="A23" s="228" t="s">
        <v>188</v>
      </c>
      <c r="B23" s="229"/>
      <c r="C23" s="81"/>
      <c r="D23" s="81"/>
      <c r="E23" s="81"/>
      <c r="F23" s="81"/>
      <c r="G23" s="81"/>
      <c r="H23" s="81"/>
      <c r="I23" s="81"/>
      <c r="J23" s="81"/>
      <c r="K23" s="81"/>
      <c r="L23" s="81"/>
      <c r="M23" s="81"/>
      <c r="N23" s="81"/>
    </row>
    <row r="24" spans="1:14" ht="15">
      <c r="A24" s="77" t="s">
        <v>189</v>
      </c>
      <c r="B24" s="78" t="s">
        <v>190</v>
      </c>
      <c r="C24" s="81"/>
      <c r="D24" s="81"/>
      <c r="E24" s="81"/>
      <c r="F24" s="81"/>
      <c r="G24" s="81"/>
      <c r="H24" s="81"/>
      <c r="I24" s="81"/>
      <c r="J24" s="81"/>
      <c r="K24" s="81"/>
      <c r="L24" s="81"/>
      <c r="M24" s="81"/>
      <c r="N24" s="81"/>
    </row>
    <row r="25" spans="1:2" ht="15">
      <c r="A25" s="86" t="s">
        <v>191</v>
      </c>
      <c r="B25" s="80" t="s">
        <v>192</v>
      </c>
    </row>
    <row r="26" spans="1:2" ht="27.75" customHeight="1">
      <c r="A26" s="79" t="s">
        <v>193</v>
      </c>
      <c r="B26" s="80" t="s">
        <v>194</v>
      </c>
    </row>
    <row r="27" spans="1:2" ht="15.75" customHeight="1">
      <c r="A27" s="86" t="s">
        <v>195</v>
      </c>
      <c r="B27" s="80" t="s">
        <v>196</v>
      </c>
    </row>
    <row r="28" spans="1:2" ht="30" customHeight="1">
      <c r="A28" s="86" t="s">
        <v>197</v>
      </c>
      <c r="B28" s="80" t="s">
        <v>198</v>
      </c>
    </row>
    <row r="29" spans="1:2" ht="30.75" thickBot="1">
      <c r="A29" s="83" t="s">
        <v>199</v>
      </c>
      <c r="B29" s="84" t="s">
        <v>200</v>
      </c>
    </row>
    <row r="30" spans="1:2" ht="47.25" customHeight="1" thickBot="1">
      <c r="A30" s="228" t="s">
        <v>201</v>
      </c>
      <c r="B30" s="229"/>
    </row>
    <row r="31" spans="1:2" ht="19.5" customHeight="1">
      <c r="A31" s="77" t="s">
        <v>202</v>
      </c>
      <c r="B31" s="87" t="s">
        <v>203</v>
      </c>
    </row>
    <row r="32" spans="1:2" ht="43.5" customHeight="1">
      <c r="A32" s="79" t="s">
        <v>204</v>
      </c>
      <c r="B32" s="80" t="s">
        <v>205</v>
      </c>
    </row>
    <row r="33" spans="1:2" ht="16.5" customHeight="1">
      <c r="A33" s="79" t="s">
        <v>206</v>
      </c>
      <c r="B33" s="80" t="s">
        <v>207</v>
      </c>
    </row>
    <row r="34" spans="1:2" ht="30.75" customHeight="1">
      <c r="A34" s="79" t="s">
        <v>208</v>
      </c>
      <c r="B34" s="80" t="s">
        <v>209</v>
      </c>
    </row>
    <row r="35" spans="1:2" ht="43.5" customHeight="1" thickBot="1">
      <c r="A35" s="88" t="s">
        <v>210</v>
      </c>
      <c r="B35" s="89" t="s">
        <v>211</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Q9" sqref="Q9"/>
    </sheetView>
  </sheetViews>
  <sheetFormatPr defaultColWidth="11.421875" defaultRowHeight="12.75"/>
  <cols>
    <col min="1" max="1" width="28.00390625" style="29" customWidth="1"/>
    <col min="2" max="2" width="43.57421875" style="29" customWidth="1"/>
    <col min="3" max="3" width="129.8515625" style="29" customWidth="1"/>
    <col min="4" max="5" width="11.421875" style="29" customWidth="1"/>
    <col min="6" max="6" width="54.8515625" style="29" customWidth="1"/>
    <col min="7" max="14" width="11.421875" style="29" customWidth="1"/>
    <col min="15" max="15" width="35.8515625" style="29" customWidth="1"/>
    <col min="16" max="16" width="20.140625" style="29" customWidth="1"/>
    <col min="17" max="17" width="36.421875" style="29" customWidth="1"/>
    <col min="18" max="18" width="28.7109375" style="29" customWidth="1"/>
    <col min="19" max="19" width="27.00390625" style="29" customWidth="1"/>
    <col min="20" max="16384" width="11.421875" style="29" customWidth="1"/>
  </cols>
  <sheetData>
    <row r="2" spans="1:20" ht="15">
      <c r="A2" s="27" t="s">
        <v>3</v>
      </c>
      <c r="B2" s="27" t="s">
        <v>33</v>
      </c>
      <c r="C2" s="28" t="s">
        <v>34</v>
      </c>
      <c r="E2" s="29" t="s">
        <v>35</v>
      </c>
      <c r="F2" s="29" t="s">
        <v>36</v>
      </c>
      <c r="M2" s="29" t="s">
        <v>37</v>
      </c>
      <c r="O2" s="30" t="s">
        <v>33</v>
      </c>
      <c r="P2" s="31" t="s">
        <v>38</v>
      </c>
      <c r="Q2" s="31" t="s">
        <v>39</v>
      </c>
      <c r="R2" s="32" t="s">
        <v>40</v>
      </c>
      <c r="S2" s="33"/>
      <c r="T2" s="33"/>
    </row>
    <row r="3" spans="1:20" ht="15">
      <c r="A3" s="230" t="s">
        <v>41</v>
      </c>
      <c r="B3" s="34" t="s">
        <v>42</v>
      </c>
      <c r="C3" s="35" t="s">
        <v>43</v>
      </c>
      <c r="E3" s="36">
        <v>1036</v>
      </c>
      <c r="F3" s="37" t="s">
        <v>44</v>
      </c>
      <c r="M3" s="29" t="s">
        <v>45</v>
      </c>
      <c r="O3" s="38" t="s">
        <v>46</v>
      </c>
      <c r="P3" s="39" t="s">
        <v>47</v>
      </c>
      <c r="Q3" s="29" t="s">
        <v>48</v>
      </c>
      <c r="R3" s="38" t="s">
        <v>46</v>
      </c>
      <c r="S3" s="33"/>
      <c r="T3" s="33"/>
    </row>
    <row r="4" spans="1:20" ht="15">
      <c r="A4" s="230"/>
      <c r="B4" s="34" t="s">
        <v>42</v>
      </c>
      <c r="C4" s="35" t="s">
        <v>126</v>
      </c>
      <c r="E4" s="36">
        <v>1036</v>
      </c>
      <c r="F4" s="37" t="s">
        <v>50</v>
      </c>
      <c r="O4" s="40" t="s">
        <v>42</v>
      </c>
      <c r="P4" s="39" t="s">
        <v>51</v>
      </c>
      <c r="Q4" s="29" t="s">
        <v>52</v>
      </c>
      <c r="R4" s="41" t="s">
        <v>7</v>
      </c>
      <c r="S4" s="33"/>
      <c r="T4" s="33"/>
    </row>
    <row r="5" spans="1:20" ht="15">
      <c r="A5" s="230"/>
      <c r="B5" s="34" t="s">
        <v>42</v>
      </c>
      <c r="C5" s="35" t="s">
        <v>127</v>
      </c>
      <c r="E5" s="36">
        <v>1036</v>
      </c>
      <c r="F5" s="37" t="s">
        <v>53</v>
      </c>
      <c r="M5" s="29" t="s">
        <v>54</v>
      </c>
      <c r="O5" s="40" t="s">
        <v>55</v>
      </c>
      <c r="P5" s="39" t="s">
        <v>56</v>
      </c>
      <c r="Q5" s="29" t="s">
        <v>57</v>
      </c>
      <c r="R5" s="41" t="s">
        <v>58</v>
      </c>
      <c r="S5" s="33"/>
      <c r="T5" s="33"/>
    </row>
    <row r="6" spans="1:20" ht="15" customHeight="1">
      <c r="A6" s="230"/>
      <c r="B6" s="34" t="s">
        <v>42</v>
      </c>
      <c r="C6" s="35" t="s">
        <v>59</v>
      </c>
      <c r="E6" s="36">
        <v>1036</v>
      </c>
      <c r="F6" s="37" t="s">
        <v>12</v>
      </c>
      <c r="M6" s="29" t="s">
        <v>60</v>
      </c>
      <c r="O6" s="40" t="s">
        <v>8</v>
      </c>
      <c r="P6" s="39" t="s">
        <v>61</v>
      </c>
      <c r="Q6" s="29" t="s">
        <v>62</v>
      </c>
      <c r="R6" s="41" t="s">
        <v>63</v>
      </c>
      <c r="S6" s="33"/>
      <c r="T6" s="33"/>
    </row>
    <row r="7" spans="1:20" ht="15" customHeight="1">
      <c r="A7" s="230"/>
      <c r="B7" s="42" t="s">
        <v>55</v>
      </c>
      <c r="C7" s="43" t="s">
        <v>64</v>
      </c>
      <c r="E7" s="36">
        <v>1036</v>
      </c>
      <c r="F7" s="37" t="s">
        <v>65</v>
      </c>
      <c r="O7" s="40" t="s">
        <v>66</v>
      </c>
      <c r="P7" s="39" t="s">
        <v>67</v>
      </c>
      <c r="Q7" s="29" t="s">
        <v>68</v>
      </c>
      <c r="R7" s="44"/>
      <c r="S7" s="33"/>
      <c r="T7" s="33"/>
    </row>
    <row r="8" spans="1:20" ht="15" customHeight="1">
      <c r="A8" s="230"/>
      <c r="B8" s="42"/>
      <c r="C8" s="43" t="s">
        <v>69</v>
      </c>
      <c r="E8" s="45">
        <v>988</v>
      </c>
      <c r="F8" s="46" t="s">
        <v>70</v>
      </c>
      <c r="O8" s="40" t="s">
        <v>71</v>
      </c>
      <c r="P8" s="39" t="s">
        <v>128</v>
      </c>
      <c r="Q8" s="29" t="s">
        <v>129</v>
      </c>
      <c r="R8" s="44"/>
      <c r="S8" s="33"/>
      <c r="T8" s="33"/>
    </row>
    <row r="9" spans="1:20" ht="15" customHeight="1">
      <c r="A9" s="230" t="s">
        <v>72</v>
      </c>
      <c r="B9" s="34" t="s">
        <v>8</v>
      </c>
      <c r="C9" s="35" t="s">
        <v>10</v>
      </c>
      <c r="E9" s="45">
        <v>988</v>
      </c>
      <c r="F9" s="46" t="s">
        <v>73</v>
      </c>
      <c r="O9" s="40" t="s">
        <v>74</v>
      </c>
      <c r="P9" s="39" t="s">
        <v>75</v>
      </c>
      <c r="Q9" s="29" t="s">
        <v>76</v>
      </c>
      <c r="R9" s="44"/>
      <c r="S9" s="33"/>
      <c r="T9" s="33"/>
    </row>
    <row r="10" spans="1:20" ht="15.75" customHeight="1">
      <c r="A10" s="230"/>
      <c r="B10" s="34" t="s">
        <v>8</v>
      </c>
      <c r="C10" s="35" t="s">
        <v>77</v>
      </c>
      <c r="E10" s="45">
        <v>988</v>
      </c>
      <c r="F10" s="46" t="s">
        <v>78</v>
      </c>
      <c r="O10" s="40" t="s">
        <v>79</v>
      </c>
      <c r="P10" s="39" t="s">
        <v>14</v>
      </c>
      <c r="Q10" s="29" t="s">
        <v>80</v>
      </c>
      <c r="R10" s="44"/>
      <c r="S10" s="33"/>
      <c r="T10" s="33"/>
    </row>
    <row r="11" spans="1:20" ht="15">
      <c r="A11" s="230"/>
      <c r="B11" s="34" t="s">
        <v>8</v>
      </c>
      <c r="C11" s="35" t="s">
        <v>81</v>
      </c>
      <c r="E11" s="47">
        <v>1038</v>
      </c>
      <c r="F11" s="48" t="s">
        <v>82</v>
      </c>
      <c r="O11" s="40" t="s">
        <v>83</v>
      </c>
      <c r="P11" s="39" t="s">
        <v>84</v>
      </c>
      <c r="Q11" s="29" t="s">
        <v>85</v>
      </c>
      <c r="R11" s="44"/>
      <c r="S11" s="33"/>
      <c r="T11" s="33"/>
    </row>
    <row r="12" spans="1:20" ht="15">
      <c r="A12" s="230"/>
      <c r="B12" s="42" t="s">
        <v>66</v>
      </c>
      <c r="C12" s="43" t="s">
        <v>86</v>
      </c>
      <c r="O12" s="49" t="s">
        <v>87</v>
      </c>
      <c r="P12" s="39" t="s">
        <v>88</v>
      </c>
      <c r="Q12" s="29" t="s">
        <v>89</v>
      </c>
      <c r="R12" s="44"/>
      <c r="S12" s="33"/>
      <c r="T12" s="33"/>
    </row>
    <row r="13" spans="1:20" ht="30">
      <c r="A13" s="230"/>
      <c r="B13" s="42" t="s">
        <v>66</v>
      </c>
      <c r="C13" s="43" t="s">
        <v>90</v>
      </c>
      <c r="O13" s="49" t="s">
        <v>91</v>
      </c>
      <c r="P13" s="39"/>
      <c r="Q13" s="29" t="s">
        <v>92</v>
      </c>
      <c r="R13" s="44"/>
      <c r="S13" s="33"/>
      <c r="T13" s="33"/>
    </row>
    <row r="14" spans="1:20" ht="15">
      <c r="A14" s="230"/>
      <c r="B14" s="42" t="s">
        <v>66</v>
      </c>
      <c r="C14" s="43" t="s">
        <v>93</v>
      </c>
      <c r="O14" s="49" t="s">
        <v>94</v>
      </c>
      <c r="P14" s="39"/>
      <c r="Q14" s="50"/>
      <c r="R14" s="44"/>
      <c r="S14" s="33"/>
      <c r="T14" s="33"/>
    </row>
    <row r="15" spans="1:20" ht="15">
      <c r="A15" s="230"/>
      <c r="B15" s="42" t="s">
        <v>66</v>
      </c>
      <c r="C15" s="51" t="s">
        <v>125</v>
      </c>
      <c r="O15" s="49" t="s">
        <v>95</v>
      </c>
      <c r="P15" s="39"/>
      <c r="Q15" s="39"/>
      <c r="R15" s="52"/>
      <c r="S15" s="53"/>
      <c r="T15" s="53"/>
    </row>
    <row r="16" spans="1:20" ht="15">
      <c r="A16" s="230"/>
      <c r="B16" s="42" t="s">
        <v>66</v>
      </c>
      <c r="C16" s="43" t="s">
        <v>96</v>
      </c>
      <c r="O16" s="49" t="s">
        <v>97</v>
      </c>
      <c r="P16" s="39"/>
      <c r="Q16" s="39"/>
      <c r="R16" s="52"/>
      <c r="S16" s="53"/>
      <c r="T16" s="53"/>
    </row>
    <row r="17" spans="1:20" ht="15">
      <c r="A17" s="230"/>
      <c r="B17" s="42" t="s">
        <v>66</v>
      </c>
      <c r="C17" s="43" t="s">
        <v>98</v>
      </c>
      <c r="O17" s="49" t="s">
        <v>99</v>
      </c>
      <c r="P17" s="39"/>
      <c r="Q17" s="39"/>
      <c r="R17" s="52"/>
      <c r="S17" s="53"/>
      <c r="T17" s="53"/>
    </row>
    <row r="18" spans="1:3" ht="15">
      <c r="A18" s="230"/>
      <c r="B18" s="42" t="s">
        <v>66</v>
      </c>
      <c r="C18" s="43" t="s">
        <v>100</v>
      </c>
    </row>
    <row r="19" spans="1:3" ht="15">
      <c r="A19" s="230"/>
      <c r="B19" s="42" t="s">
        <v>66</v>
      </c>
      <c r="C19" s="43" t="s">
        <v>101</v>
      </c>
    </row>
    <row r="20" spans="1:3" ht="15">
      <c r="A20" s="230"/>
      <c r="B20" s="34" t="s">
        <v>71</v>
      </c>
      <c r="C20" s="35" t="s">
        <v>102</v>
      </c>
    </row>
    <row r="21" spans="1:3" ht="15">
      <c r="A21" s="230"/>
      <c r="B21" s="34" t="s">
        <v>71</v>
      </c>
      <c r="C21" s="35" t="s">
        <v>103</v>
      </c>
    </row>
    <row r="22" spans="1:3" ht="15">
      <c r="A22" s="230"/>
      <c r="B22" s="34" t="s">
        <v>71</v>
      </c>
      <c r="C22" s="35" t="s">
        <v>104</v>
      </c>
    </row>
    <row r="23" spans="1:3" ht="15">
      <c r="A23" s="230"/>
      <c r="B23" s="34"/>
      <c r="C23" s="35" t="s">
        <v>69</v>
      </c>
    </row>
    <row r="24" spans="1:3" ht="15">
      <c r="A24" s="230" t="s">
        <v>105</v>
      </c>
      <c r="B24" s="42" t="s">
        <v>74</v>
      </c>
      <c r="C24" s="54" t="s">
        <v>43</v>
      </c>
    </row>
    <row r="25" spans="1:3" ht="15">
      <c r="A25" s="230"/>
      <c r="B25" s="42" t="s">
        <v>74</v>
      </c>
      <c r="C25" s="55" t="s">
        <v>49</v>
      </c>
    </row>
    <row r="26" spans="1:3" ht="15">
      <c r="A26" s="230"/>
      <c r="B26" s="42" t="s">
        <v>74</v>
      </c>
      <c r="C26" s="55" t="s">
        <v>106</v>
      </c>
    </row>
    <row r="27" spans="1:3" ht="15">
      <c r="A27" s="230"/>
      <c r="B27" s="42" t="s">
        <v>74</v>
      </c>
      <c r="C27" s="55" t="s">
        <v>107</v>
      </c>
    </row>
    <row r="28" spans="1:3" ht="15">
      <c r="A28" s="230"/>
      <c r="B28" s="42" t="s">
        <v>74</v>
      </c>
      <c r="C28" s="55" t="s">
        <v>108</v>
      </c>
    </row>
    <row r="29" spans="1:3" ht="15">
      <c r="A29" s="230"/>
      <c r="B29" s="34" t="s">
        <v>79</v>
      </c>
      <c r="C29" s="35" t="s">
        <v>109</v>
      </c>
    </row>
    <row r="30" spans="1:3" ht="15">
      <c r="A30" s="230"/>
      <c r="B30" s="34" t="s">
        <v>79</v>
      </c>
      <c r="C30" s="35" t="s">
        <v>110</v>
      </c>
    </row>
    <row r="31" spans="1:3" ht="15">
      <c r="A31" s="230"/>
      <c r="B31" s="34" t="s">
        <v>79</v>
      </c>
      <c r="C31" s="35" t="s">
        <v>111</v>
      </c>
    </row>
    <row r="32" spans="1:3" ht="15">
      <c r="A32" s="230"/>
      <c r="B32" s="42" t="s">
        <v>83</v>
      </c>
      <c r="C32" s="55" t="s">
        <v>112</v>
      </c>
    </row>
    <row r="33" spans="1:3" ht="15">
      <c r="A33" s="230"/>
      <c r="B33" s="42" t="s">
        <v>83</v>
      </c>
      <c r="C33" s="55" t="s">
        <v>113</v>
      </c>
    </row>
    <row r="34" spans="1:3" ht="15">
      <c r="A34" s="230"/>
      <c r="B34" s="42" t="s">
        <v>83</v>
      </c>
      <c r="C34" s="54" t="s">
        <v>114</v>
      </c>
    </row>
    <row r="35" spans="1:3" ht="15">
      <c r="A35" s="230"/>
      <c r="B35" s="42" t="s">
        <v>83</v>
      </c>
      <c r="C35" s="55" t="s">
        <v>115</v>
      </c>
    </row>
    <row r="36" spans="1:3" ht="15">
      <c r="A36" s="230"/>
      <c r="B36" s="56" t="s">
        <v>87</v>
      </c>
      <c r="C36" s="35" t="s">
        <v>116</v>
      </c>
    </row>
    <row r="37" spans="1:3" ht="15">
      <c r="A37" s="230"/>
      <c r="B37" s="56" t="s">
        <v>87</v>
      </c>
      <c r="C37" s="35" t="s">
        <v>117</v>
      </c>
    </row>
    <row r="38" spans="1:3" ht="15">
      <c r="A38" s="230"/>
      <c r="B38" s="57" t="s">
        <v>91</v>
      </c>
      <c r="C38" s="55" t="s">
        <v>118</v>
      </c>
    </row>
    <row r="39" spans="1:3" ht="15">
      <c r="A39" s="230"/>
      <c r="B39" s="57" t="s">
        <v>91</v>
      </c>
      <c r="C39" s="55" t="s">
        <v>119</v>
      </c>
    </row>
    <row r="40" spans="1:3" ht="15">
      <c r="A40" s="230"/>
      <c r="B40" s="58" t="s">
        <v>94</v>
      </c>
      <c r="C40" s="59" t="s">
        <v>120</v>
      </c>
    </row>
    <row r="41" spans="1:3" ht="15">
      <c r="A41" s="230"/>
      <c r="B41" s="57" t="s">
        <v>95</v>
      </c>
      <c r="C41" s="43" t="s">
        <v>121</v>
      </c>
    </row>
    <row r="42" spans="1:3" ht="15">
      <c r="A42" s="230"/>
      <c r="B42" s="57"/>
      <c r="C42" s="43" t="s">
        <v>69</v>
      </c>
    </row>
    <row r="43" spans="1:3" ht="15">
      <c r="A43" s="230" t="s">
        <v>122</v>
      </c>
      <c r="B43" s="58" t="s">
        <v>97</v>
      </c>
      <c r="C43" s="60" t="s">
        <v>43</v>
      </c>
    </row>
    <row r="44" spans="1:3" ht="15">
      <c r="A44" s="231"/>
      <c r="B44" s="58" t="s">
        <v>97</v>
      </c>
      <c r="C44" s="60" t="s">
        <v>49</v>
      </c>
    </row>
    <row r="45" spans="1:3" ht="30">
      <c r="A45" s="231"/>
      <c r="B45" s="58" t="s">
        <v>97</v>
      </c>
      <c r="C45" s="60" t="s">
        <v>123</v>
      </c>
    </row>
    <row r="46" spans="1:3" ht="15">
      <c r="A46" s="231"/>
      <c r="B46" s="61" t="s">
        <v>99</v>
      </c>
      <c r="C46" s="62" t="s">
        <v>124</v>
      </c>
    </row>
    <row r="47" spans="1:3" ht="15">
      <c r="A47" s="231"/>
      <c r="B47" s="61"/>
      <c r="C47" s="62" t="s">
        <v>69</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Patricia Dolores Ballestas Del Portillo</cp:lastModifiedBy>
  <cp:lastPrinted>2017-07-05T18:56:53Z</cp:lastPrinted>
  <dcterms:created xsi:type="dcterms:W3CDTF">2007-07-05T21:37:41Z</dcterms:created>
  <dcterms:modified xsi:type="dcterms:W3CDTF">2019-02-08T15:28:34Z</dcterms:modified>
  <cp:category>9-01</cp:category>
  <cp:version/>
  <cp:contentType/>
  <cp:contentStatus/>
</cp:coreProperties>
</file>