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JUDITH\INDICADORES 2022\PROMOCION Y MERCADEO\"/>
    </mc:Choice>
  </mc:AlternateContent>
  <xr:revisionPtr revIDLastSave="0" documentId="8_{BBAA82B0-73BD-4303-B869-933256C3E2C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s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NdStURWEwVej/x8Ke3QSHbNLSrg=="/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22" i="2" s="1"/>
  <c r="I17" i="2"/>
  <c r="H17" i="2"/>
  <c r="G17" i="2"/>
  <c r="F17" i="2"/>
  <c r="E17" i="2"/>
  <c r="H22" i="2" s="1"/>
  <c r="H23" i="2" s="1"/>
  <c r="B15" i="2"/>
  <c r="B14" i="2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1" authorId="0" shapeId="0" xr:uid="{00000000-0006-0000-0000-000001000000}">
      <text>
        <r>
          <rPr>
            <sz val="12"/>
            <color theme="1"/>
            <rFont val="Arial"/>
          </rPr>
          <t>======
ID#AAAAUYL78Nk
    (2022-01-18 14:22:29)
negatifggva  si va en a decensidnetod y positiva si va acendiendo la calidad
	-User</t>
        </r>
      </text>
    </comment>
    <comment ref="F13" authorId="0" shapeId="0" xr:uid="{00000000-0006-0000-0000-000002000000}">
      <text>
        <r>
          <rPr>
            <sz val="12"/>
            <color theme="1"/>
            <rFont val="Arial"/>
          </rPr>
          <t>======
ID#AAAAUYL78Ng
    (2022-01-18 14:22:29)
puede ser de 1 a 5 o de pende de la
	-User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CWNBDQH2rW74jKtpJAmuVeb+hQg=="/>
    </ext>
  </extLst>
</comments>
</file>

<file path=xl/sharedStrings.xml><?xml version="1.0" encoding="utf-8"?>
<sst xmlns="http://schemas.openxmlformats.org/spreadsheetml/2006/main" count="237" uniqueCount="201">
  <si>
    <t>HOJA DE VIDA INDICADOR</t>
  </si>
  <si>
    <t>IDENTIFICACIÓN</t>
  </si>
  <si>
    <t>Objetivo estratégico:</t>
  </si>
  <si>
    <t>2. Generar condiciones para el disfrute de la experiencia de visita por parte de turistas nacionales e internacionales.</t>
  </si>
  <si>
    <t>Proceso:</t>
  </si>
  <si>
    <t>05.-Promoción y mercadeo turístico de ciudad</t>
  </si>
  <si>
    <t>Objetivo del proceso: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</si>
  <si>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</si>
  <si>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Nombre del Indicador:</t>
  </si>
  <si>
    <t>Medición de Calidad Puntos de Información Turística</t>
  </si>
  <si>
    <t>Objetivo del indicador:</t>
  </si>
  <si>
    <t xml:space="preserve">Medir el nivel de calidad en los servicios ofrecidos a los usuarios en los puntos de la Red de Información Turística </t>
  </si>
  <si>
    <t>Tipo:</t>
  </si>
  <si>
    <t>De eficiencia</t>
  </si>
  <si>
    <t>Tendencia</t>
  </si>
  <si>
    <t>Positiva</t>
  </si>
  <si>
    <t>Línea base:</t>
  </si>
  <si>
    <t>No aplica</t>
  </si>
  <si>
    <t>Fórmula:</t>
  </si>
  <si>
    <t>Numerador</t>
  </si>
  <si>
    <t>Promedio calificaciones encuestas de calidad</t>
  </si>
  <si>
    <t>x100</t>
  </si>
  <si>
    <t>Denominador</t>
  </si>
  <si>
    <t>Meta programada</t>
  </si>
  <si>
    <t>Meta:</t>
  </si>
  <si>
    <t>Unidad de Medida:</t>
  </si>
  <si>
    <t>Porcentaje</t>
  </si>
  <si>
    <t>Frecuencia de Medición:</t>
  </si>
  <si>
    <t>Mensual</t>
  </si>
  <si>
    <t>Responsable:</t>
  </si>
  <si>
    <t>Subdirector(a) de Promoción y Mercadeo</t>
  </si>
  <si>
    <t>Elaboró:</t>
  </si>
  <si>
    <t>Jessica Algarra, Contratista, Subdirección de Promoción y Mercadeo</t>
  </si>
  <si>
    <t>Revisó:</t>
  </si>
  <si>
    <t>Rodrigo Sepulveda, Contratista, Subdirección de Promoción y Mercadeo</t>
  </si>
  <si>
    <t>Aprobó:</t>
  </si>
  <si>
    <t>Juan José Lamar Montoya, Subdirector, Subdirección de Promoción y Mercadeo</t>
  </si>
  <si>
    <t>SEGUIMIENTO Y ANÁLISIS DEL INDICADOR</t>
  </si>
  <si>
    <t>Nombre del indicador:</t>
  </si>
  <si>
    <t>Responsable de diligenciamiento:</t>
  </si>
  <si>
    <t>Periodo reportado:</t>
  </si>
  <si>
    <t>Trimestre I</t>
  </si>
  <si>
    <t>Fecha de reporte:</t>
  </si>
  <si>
    <t>Fuente de información:</t>
  </si>
  <si>
    <t>Plan de acción proyecto 7706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</si>
  <si>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</si>
  <si>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</si>
  <si>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</si>
  <si>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</si>
  <si>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</si>
  <si>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</si>
  <si>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</si>
  <si>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</si>
  <si>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</si>
  <si>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</si>
  <si>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</si>
  <si>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</si>
  <si>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</si>
  <si>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</si>
  <si>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</si>
  <si>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</si>
  <si>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Evaluación de la calidad en los distintos servicios ofrecidos en la Red de Información Turística considerando los recursos humanos, físicos y aspectos logísticos de la atención que se percibe en las oficinas fijas, móviles y en los recorridos gratuitos liderados por guías profesionales.</t>
  </si>
  <si>
    <t>Frecuencia esperada de 75%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</si>
  <si>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</si>
  <si>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</si>
  <si>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</si>
  <si>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</si>
  <si>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</si>
  <si>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</si>
  <si>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</si>
  <si>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</si>
  <si>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</si>
  <si>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</si>
  <si>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</si>
  <si>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</si>
  <si>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</si>
  <si>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</si>
  <si>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</si>
  <si>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Frente a los servicios ofrecidos en la Red de Información Turística, la Subdirección de Promoción y Mercadeo cuenta un mecanismo digital de calificación tendiente a evaluar la percepción de la calidad de los usuarios frente a los servicios ofrecidos en los PIT; para ello se pusieron a consideración de los usuarios, todos los aspectos asociados elementos tangibles, seguridad, empatía, capacidad de respuesta y fiabilidad, componentes indispensables en la medición de la calidad, a través de un formulario en la plataforma Google Forms, arrojando como resultado un 97,30% de nivel de calidad.
El total de personas encuestadas en enero: 106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</si>
  <si>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</si>
  <si>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</si>
  <si>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</si>
  <si>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</si>
  <si>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</si>
  <si>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</si>
  <si>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</si>
  <si>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</si>
  <si>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</si>
  <si>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</si>
  <si>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</si>
  <si>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</si>
  <si>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</si>
  <si>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</si>
  <si>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</si>
  <si>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</si>
  <si>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</si>
  <si>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</si>
  <si>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</si>
  <si>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</si>
  <si>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</si>
  <si>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</si>
  <si>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</si>
  <si>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</si>
  <si>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</si>
  <si>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</si>
  <si>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</si>
  <si>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</si>
  <si>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</si>
  <si>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</si>
  <si>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</si>
  <si>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</si>
  <si>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</si>
  <si>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</si>
  <si>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</si>
  <si>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</si>
  <si>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</si>
  <si>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</si>
  <si>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</si>
  <si>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</si>
  <si>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</si>
  <si>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</si>
  <si>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</si>
  <si>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</si>
  <si>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</si>
  <si>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</si>
  <si>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</si>
  <si>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</si>
  <si>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</si>
  <si>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</si>
  <si>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</si>
  <si>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</si>
  <si>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</si>
  <si>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</si>
  <si>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</si>
  <si>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</si>
  <si>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</si>
  <si>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</si>
  <si>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</si>
  <si>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</si>
  <si>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</si>
  <si>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</si>
  <si>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</si>
  <si>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</si>
  <si>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</si>
  <si>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</si>
  <si>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</si>
  <si>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</si>
  <si>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</si>
  <si>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</si>
  <si>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</si>
  <si>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</si>
  <si>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</si>
  <si>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</si>
  <si>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</si>
  <si>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</si>
  <si>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</si>
  <si>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</si>
  <si>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</si>
  <si>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</si>
  <si>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</si>
  <si>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</si>
  <si>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</si>
  <si>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</si>
  <si>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</si>
  <si>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Subdirector(a) Corporativo y de Control Disciplinario</t>
  </si>
  <si>
    <t>Bimestral</t>
  </si>
  <si>
    <t>Número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</si>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</sst>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7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right" vertical="center" wrapText="1"/>
    </xf>
    <xf numFmtId="0" fontId="7" fillId="3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/>
    <xf numFmtId="0" fontId="10" fillId="3" borderId="23" xfId="0" applyFont="1" applyFill="1" applyBorder="1"/>
    <xf numFmtId="0" fontId="9" fillId="3" borderId="24" xfId="0" applyFont="1" applyFill="1" applyBorder="1"/>
    <xf numFmtId="0" fontId="10" fillId="3" borderId="24" xfId="0" applyFont="1" applyFill="1" applyBorder="1"/>
    <xf numFmtId="0" fontId="1" fillId="3" borderId="22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0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0" fontId="8" fillId="3" borderId="17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/>
    </xf>
    <xf numFmtId="9" fontId="8" fillId="0" borderId="14" xfId="0" applyNumberFormat="1" applyFont="1" applyBorder="1" applyAlignment="1">
      <alignment horizontal="center" vertical="center"/>
    </xf>
    <xf numFmtId="9" fontId="8" fillId="3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3" borderId="22" xfId="0" applyFont="1" applyFill="1" applyBorder="1"/>
    <xf numFmtId="0" fontId="5" fillId="0" borderId="0" xfId="0" applyFont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37" xfId="0" applyFont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center"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9" fontId="6" fillId="0" borderId="1" xfId="0" applyNumberFormat="1" applyFont="1" applyBorder="1" applyAlignment="1">
      <alignment horizontal="left" vertical="center"/>
    </xf>
    <xf numFmtId="0" fontId="4" fillId="0" borderId="8" xfId="0" applyFont="1" applyBorder="1"/>
    <xf numFmtId="0" fontId="7" fillId="2" borderId="1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/>
    </xf>
    <xf numFmtId="0" fontId="4" fillId="0" borderId="26" xfId="0" applyFont="1" applyBorder="1"/>
    <xf numFmtId="0" fontId="7" fillId="3" borderId="2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9" xfId="0" applyFont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27" xfId="0" applyFont="1" applyFill="1" applyBorder="1" applyAlignment="1">
      <alignment horizontal="left" vertical="center" wrapText="1"/>
    </xf>
    <xf numFmtId="0" fontId="4" fillId="0" borderId="28" xfId="0" applyFont="1" applyBorder="1"/>
    <xf numFmtId="164" fontId="6" fillId="0" borderId="12" xfId="0" applyNumberFormat="1" applyFont="1" applyBorder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/>
    </xf>
    <xf numFmtId="0" fontId="4" fillId="0" borderId="29" xfId="0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4" fillId="0" borderId="33" xfId="0" applyFont="1" applyBorder="1"/>
    <xf numFmtId="0" fontId="4" fillId="0" borderId="34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4" fillId="0" borderId="36" xfId="0" applyFont="1" applyBorder="1"/>
    <xf numFmtId="0" fontId="5" fillId="4" borderId="38" xfId="0" applyFont="1" applyFill="1" applyBorder="1" applyAlignment="1">
      <alignment horizontal="center"/>
    </xf>
    <xf numFmtId="0" fontId="4" fillId="0" borderId="39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31" customWidth="1"/>
    <col min="4" max="4" width="22.6640625" customWidth="1"/>
    <col min="5" max="5" width="13.109375" customWidth="1"/>
    <col min="6" max="6" width="9.109375" customWidth="1"/>
    <col min="7" max="7" width="32.88671875" customWidth="1"/>
    <col min="8" max="8" width="9.6640625" customWidth="1"/>
    <col min="9" max="26" width="11.44140625" customWidth="1"/>
  </cols>
  <sheetData>
    <row r="1" spans="1:26" ht="12.75" customHeight="1" x14ac:dyDescent="0.2">
      <c r="A1" s="1">
        <v>4525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2.75" customHeight="1" x14ac:dyDescent="0.2">
      <c r="A2" s="1"/>
      <c r="B2" s="103"/>
      <c r="C2" s="105" t="s">
        <v>0</v>
      </c>
      <c r="D2" s="106"/>
      <c r="E2" s="106"/>
      <c r="F2" s="106"/>
      <c r="G2" s="106"/>
      <c r="H2" s="10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2.75" customHeight="1" x14ac:dyDescent="0.2">
      <c r="A3" s="1"/>
      <c r="B3" s="104"/>
      <c r="C3" s="108"/>
      <c r="D3" s="109"/>
      <c r="E3" s="109"/>
      <c r="F3" s="109"/>
      <c r="G3" s="109"/>
      <c r="H3" s="1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31.5" customHeight="1" x14ac:dyDescent="0.2">
      <c r="A4" s="1"/>
      <c r="B4" s="104"/>
      <c r="C4" s="108"/>
      <c r="D4" s="109"/>
      <c r="E4" s="109"/>
      <c r="F4" s="109"/>
      <c r="G4" s="109"/>
      <c r="H4" s="1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27.75" customHeight="1" x14ac:dyDescent="0.2">
      <c r="A5" s="1"/>
      <c r="B5" s="90"/>
      <c r="C5" s="111"/>
      <c r="D5" s="112"/>
      <c r="E5" s="112"/>
      <c r="F5" s="112"/>
      <c r="G5" s="112"/>
      <c r="H5" s="9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23.25" customHeight="1" x14ac:dyDescent="0.2">
      <c r="A8" s="1"/>
      <c r="B8" s="9" t="s">
        <v>2</v>
      </c>
      <c r="C8" s="113" t="s">
        <v>3</v>
      </c>
      <c r="D8" s="102"/>
      <c r="E8" s="102"/>
      <c r="F8" s="102"/>
      <c r="G8" s="102"/>
      <c r="H8" s="9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75.75" customHeight="1" x14ac:dyDescent="0.2">
      <c r="A9" s="1"/>
      <c r="B9" s="10" t="s">
        <v>4</v>
      </c>
      <c r="C9" s="11" t="s">
        <v>5</v>
      </c>
      <c r="D9" s="9" t="s">
        <v>6</v>
      </c>
      <c r="E9" s="113" t="s">
        <v>7</v>
      </c>
      <c r="F9" s="102"/>
      <c r="G9" s="102"/>
      <c r="H9" s="9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31.5" x14ac:dyDescent="0.2">
      <c r="A10" s="1"/>
      <c r="B10" s="12" t="s">
        <v>8</v>
      </c>
      <c r="C10" s="13" t="s">
        <v>9</v>
      </c>
      <c r="D10" s="9" t="s">
        <v>10</v>
      </c>
      <c r="E10" s="95" t="s">
        <v>11</v>
      </c>
      <c r="F10" s="102"/>
      <c r="G10" s="102"/>
      <c r="H10" s="9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4" t="s">
        <v>12</v>
      </c>
      <c r="C11" s="15" t="s">
        <v>13</v>
      </c>
      <c r="D11" s="16" t="s">
        <v>14</v>
      </c>
      <c r="E11" s="113" t="s">
        <v>15</v>
      </c>
      <c r="F11" s="102"/>
      <c r="G11" s="102"/>
      <c r="H11" s="9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14" t="s">
        <v>16</v>
      </c>
      <c r="C12" s="89" t="s">
        <v>17</v>
      </c>
      <c r="D12" s="91" t="s">
        <v>18</v>
      </c>
      <c r="E12" s="17" t="s">
        <v>19</v>
      </c>
      <c r="F12" s="95" t="s">
        <v>20</v>
      </c>
      <c r="G12" s="96"/>
      <c r="H12" s="97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2">
      <c r="A13" s="1"/>
      <c r="B13" s="115"/>
      <c r="C13" s="90"/>
      <c r="D13" s="90"/>
      <c r="E13" s="18" t="s">
        <v>22</v>
      </c>
      <c r="F13" s="99" t="s">
        <v>23</v>
      </c>
      <c r="G13" s="98"/>
      <c r="H13" s="9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24</v>
      </c>
      <c r="C14" s="19">
        <v>0.75</v>
      </c>
      <c r="D14" s="12" t="s">
        <v>25</v>
      </c>
      <c r="E14" s="100" t="s">
        <v>26</v>
      </c>
      <c r="F14" s="96"/>
      <c r="G14" s="20" t="s">
        <v>27</v>
      </c>
      <c r="H14" s="21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4" t="s">
        <v>29</v>
      </c>
      <c r="C15" s="101" t="s">
        <v>30</v>
      </c>
      <c r="D15" s="102"/>
      <c r="E15" s="102"/>
      <c r="F15" s="102"/>
      <c r="G15" s="102"/>
      <c r="H15" s="9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22" t="s">
        <v>31</v>
      </c>
      <c r="C17" s="23" t="s">
        <v>32</v>
      </c>
      <c r="D17" s="24"/>
      <c r="E17" s="24"/>
      <c r="F17" s="24"/>
      <c r="G17" s="24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2" t="s">
        <v>33</v>
      </c>
      <c r="C18" s="25" t="s">
        <v>34</v>
      </c>
      <c r="D18" s="26"/>
      <c r="E18" s="26"/>
      <c r="F18" s="26"/>
      <c r="G18" s="2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2" t="s">
        <v>35</v>
      </c>
      <c r="C19" s="25" t="s">
        <v>36</v>
      </c>
      <c r="D19" s="26"/>
      <c r="E19" s="26"/>
      <c r="F19" s="26"/>
      <c r="G19" s="26"/>
      <c r="H19" s="2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92"/>
      <c r="C22" s="27"/>
      <c r="D22" s="94"/>
      <c r="E22" s="27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93"/>
      <c r="C23" s="27"/>
      <c r="D23" s="93"/>
      <c r="E23" s="27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27"/>
      <c r="C25" s="27"/>
      <c r="D25" s="27"/>
      <c r="E25" s="27"/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H12:H13"/>
    <mergeCell ref="F13:G13"/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B22:B23"/>
    <mergeCell ref="D22:D23"/>
    <mergeCell ref="F12:G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4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5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6000000}">
          <x14:formula1>
            <xm:f>Fuente!$B$3:$B$17</xm:f>
          </x14:formula1>
          <xm:sqref>E9</xm:sqref>
        </x14:dataValidation>
        <x14:dataValidation type="list" allowBlank="1" showErrorMessage="1" xr:uid="{00000000-0002-0000-0000-000007000000}">
          <x14:formula1>
            <xm:f>Fuente!$A$20:$A$30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 x14ac:dyDescent="0.25">
      <c r="A2" s="28"/>
      <c r="B2" s="116"/>
      <c r="C2" s="117" t="s">
        <v>37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0.25" customHeight="1" x14ac:dyDescent="0.25">
      <c r="A3" s="28"/>
      <c r="B3" s="104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52.5" customHeight="1" x14ac:dyDescent="0.25">
      <c r="A4" s="28"/>
      <c r="B4" s="90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 x14ac:dyDescent="0.25">
      <c r="A5" s="28"/>
      <c r="B5" s="118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 x14ac:dyDescent="0.25">
      <c r="A6" s="28"/>
      <c r="B6" s="29" t="s">
        <v>38</v>
      </c>
      <c r="C6" s="113" t="str">
        <f>IFERROR('1. Hoja de Vida'!C10,"")</f>
        <v>Medición de Calidad Puntos de Información Turística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6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9.5" customHeight="1" x14ac:dyDescent="0.25">
      <c r="A7" s="28"/>
      <c r="B7" s="30" t="s">
        <v>39</v>
      </c>
      <c r="C7" s="113" t="s">
        <v>30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96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 x14ac:dyDescent="0.25">
      <c r="A8" s="28"/>
      <c r="B8" s="30" t="s">
        <v>40</v>
      </c>
      <c r="C8" s="113" t="s">
        <v>41</v>
      </c>
      <c r="D8" s="102"/>
      <c r="E8" s="102"/>
      <c r="F8" s="102"/>
      <c r="G8" s="102"/>
      <c r="H8" s="102"/>
      <c r="I8" s="102"/>
      <c r="J8" s="96"/>
      <c r="K8" s="119" t="s">
        <v>42</v>
      </c>
      <c r="L8" s="120"/>
      <c r="M8" s="121">
        <v>44602</v>
      </c>
      <c r="N8" s="102"/>
      <c r="O8" s="102"/>
      <c r="P8" s="96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 x14ac:dyDescent="0.25">
      <c r="A9" s="28"/>
      <c r="B9" s="30" t="s">
        <v>43</v>
      </c>
      <c r="C9" s="113" t="s">
        <v>44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96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6.75" customHeight="1" x14ac:dyDescent="0.25">
      <c r="A10" s="28"/>
      <c r="B10" s="12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96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 x14ac:dyDescent="0.25">
      <c r="A11" s="28"/>
      <c r="B11" s="123" t="s">
        <v>45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0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25">
      <c r="A12" s="28"/>
      <c r="B12" s="125" t="s">
        <v>46</v>
      </c>
      <c r="C12" s="126" t="s">
        <v>47</v>
      </c>
      <c r="D12" s="107"/>
      <c r="E12" s="127" t="s">
        <v>48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96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 x14ac:dyDescent="0.25">
      <c r="A13" s="28"/>
      <c r="B13" s="115"/>
      <c r="C13" s="111"/>
      <c r="D13" s="98"/>
      <c r="E13" s="31" t="s">
        <v>49</v>
      </c>
      <c r="F13" s="32" t="s">
        <v>50</v>
      </c>
      <c r="G13" s="32" t="s">
        <v>51</v>
      </c>
      <c r="H13" s="32" t="s">
        <v>52</v>
      </c>
      <c r="I13" s="32" t="s">
        <v>53</v>
      </c>
      <c r="J13" s="32" t="s">
        <v>54</v>
      </c>
      <c r="K13" s="32" t="s">
        <v>55</v>
      </c>
      <c r="L13" s="32" t="s">
        <v>56</v>
      </c>
      <c r="M13" s="32" t="s">
        <v>57</v>
      </c>
      <c r="N13" s="32" t="s">
        <v>58</v>
      </c>
      <c r="O13" s="32" t="s">
        <v>59</v>
      </c>
      <c r="P13" s="32" t="s">
        <v>60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90" customHeight="1" x14ac:dyDescent="0.25">
      <c r="A14" s="28"/>
      <c r="B14" s="33" t="str">
        <f>IFERROR('1. Hoja de Vida'!F12,"")</f>
        <v>Promedio calificaciones encuestas de calidad</v>
      </c>
      <c r="C14" s="130" t="s">
        <v>61</v>
      </c>
      <c r="D14" s="96"/>
      <c r="E14" s="34">
        <v>0.97299999999999998</v>
      </c>
      <c r="F14" s="35"/>
      <c r="G14" s="35"/>
      <c r="H14" s="35"/>
      <c r="I14" s="35"/>
      <c r="J14" s="35"/>
      <c r="K14" s="35"/>
      <c r="L14" s="35"/>
      <c r="M14" s="36"/>
      <c r="N14" s="36"/>
      <c r="O14" s="36"/>
      <c r="P14" s="36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7.75" customHeight="1" x14ac:dyDescent="0.25">
      <c r="A15" s="28"/>
      <c r="B15" s="37" t="str">
        <f>IFERROR('1. Hoja de Vida'!F13,"")</f>
        <v>Meta programada</v>
      </c>
      <c r="C15" s="131" t="s">
        <v>62</v>
      </c>
      <c r="D15" s="96"/>
      <c r="E15" s="38">
        <v>0.75</v>
      </c>
      <c r="F15" s="38">
        <v>0.75</v>
      </c>
      <c r="G15" s="38">
        <v>0.75</v>
      </c>
      <c r="H15" s="38">
        <v>0.75</v>
      </c>
      <c r="I15" s="38">
        <v>0.75</v>
      </c>
      <c r="J15" s="38">
        <v>0.75</v>
      </c>
      <c r="K15" s="38">
        <v>0.75</v>
      </c>
      <c r="L15" s="39">
        <v>0.75</v>
      </c>
      <c r="M15" s="39">
        <v>0.75</v>
      </c>
      <c r="N15" s="39">
        <v>0.75</v>
      </c>
      <c r="O15" s="39">
        <v>0.75</v>
      </c>
      <c r="P15" s="39">
        <v>0.75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 x14ac:dyDescent="0.25">
      <c r="A16" s="28"/>
      <c r="B16" s="132" t="s">
        <v>63</v>
      </c>
      <c r="C16" s="102"/>
      <c r="D16" s="96"/>
      <c r="E16" s="35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 x14ac:dyDescent="0.25">
      <c r="A17" s="28"/>
      <c r="B17" s="132" t="s">
        <v>64</v>
      </c>
      <c r="C17" s="102"/>
      <c r="D17" s="96"/>
      <c r="E17" s="41">
        <f t="shared" ref="E17:L17" si="0">IFERROR((E14/E15),"")</f>
        <v>1.2973333333333332</v>
      </c>
      <c r="F17" s="41">
        <f t="shared" si="0"/>
        <v>0</v>
      </c>
      <c r="G17" s="41">
        <f t="shared" si="0"/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41">
        <f t="shared" si="0"/>
        <v>0</v>
      </c>
      <c r="M17" s="41">
        <f t="shared" ref="M17:P17" si="1">IFERROR(IF(M14/M15&gt;1,1,M14/M15),"")</f>
        <v>0</v>
      </c>
      <c r="N17" s="41">
        <f t="shared" si="1"/>
        <v>0</v>
      </c>
      <c r="O17" s="41">
        <f t="shared" si="1"/>
        <v>0</v>
      </c>
      <c r="P17" s="41">
        <f t="shared" si="1"/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 x14ac:dyDescent="0.25">
      <c r="A18" s="28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 x14ac:dyDescent="0.25">
      <c r="A19" s="28"/>
      <c r="B19" s="133" t="s">
        <v>65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5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 x14ac:dyDescent="0.25">
      <c r="A20" s="28"/>
      <c r="B20" s="136" t="s">
        <v>66</v>
      </c>
      <c r="C20" s="106"/>
      <c r="D20" s="106"/>
      <c r="E20" s="106"/>
      <c r="F20" s="106"/>
      <c r="G20" s="107"/>
      <c r="H20" s="137" t="s">
        <v>67</v>
      </c>
      <c r="I20" s="102"/>
      <c r="J20" s="102"/>
      <c r="K20" s="96"/>
      <c r="L20" s="128" t="s">
        <v>68</v>
      </c>
      <c r="M20" s="102"/>
      <c r="N20" s="102"/>
      <c r="O20" s="102"/>
      <c r="P20" s="96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4" customHeight="1" x14ac:dyDescent="0.25">
      <c r="A21" s="28"/>
      <c r="B21" s="111"/>
      <c r="C21" s="112"/>
      <c r="D21" s="112"/>
      <c r="E21" s="112"/>
      <c r="F21" s="112"/>
      <c r="G21" s="98"/>
      <c r="H21" s="45" t="s">
        <v>41</v>
      </c>
      <c r="I21" s="45" t="s">
        <v>69</v>
      </c>
      <c r="J21" s="45" t="s">
        <v>70</v>
      </c>
      <c r="K21" s="45" t="s">
        <v>71</v>
      </c>
      <c r="L21" s="46" t="s">
        <v>72</v>
      </c>
      <c r="M21" s="129" t="s">
        <v>73</v>
      </c>
      <c r="N21" s="102"/>
      <c r="O21" s="102"/>
      <c r="P21" s="96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9.5" customHeight="1" x14ac:dyDescent="0.25">
      <c r="A22" s="28"/>
      <c r="B22" s="139" t="s">
        <v>74</v>
      </c>
      <c r="C22" s="102"/>
      <c r="D22" s="102"/>
      <c r="E22" s="102"/>
      <c r="F22" s="102"/>
      <c r="G22" s="96"/>
      <c r="H22" s="47">
        <f>IFERROR(AVERAGE(E17:G17),"")</f>
        <v>0.43244444444444441</v>
      </c>
      <c r="I22" s="47">
        <f>IFERROR(AVERAGE(H17:J17),"")</f>
        <v>0</v>
      </c>
      <c r="J22" s="47">
        <f>IFERROR(AVERAGE(K17:M17),"")</f>
        <v>0</v>
      </c>
      <c r="K22" s="47">
        <f>IFERROR(AVERAGE(N17:P17),"")</f>
        <v>0</v>
      </c>
      <c r="L22" s="48"/>
      <c r="M22" s="140"/>
      <c r="N22" s="102"/>
      <c r="O22" s="102"/>
      <c r="P22" s="96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9.5" customHeight="1" x14ac:dyDescent="0.25">
      <c r="A23" s="28"/>
      <c r="B23" s="139" t="s">
        <v>75</v>
      </c>
      <c r="C23" s="102"/>
      <c r="D23" s="102"/>
      <c r="E23" s="102"/>
      <c r="F23" s="102"/>
      <c r="G23" s="96"/>
      <c r="H23" s="141">
        <f>IFERROR(AVERAGE(H22:K22),"")</f>
        <v>0.1081111111111111</v>
      </c>
      <c r="I23" s="102"/>
      <c r="J23" s="102"/>
      <c r="K23" s="96"/>
      <c r="L23" s="48"/>
      <c r="M23" s="140"/>
      <c r="N23" s="102"/>
      <c r="O23" s="102"/>
      <c r="P23" s="96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9.75" customHeight="1" x14ac:dyDescent="0.25">
      <c r="A24" s="2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25">
      <c r="A25" s="28"/>
      <c r="B25" s="142" t="s">
        <v>76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96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 x14ac:dyDescent="0.25">
      <c r="A26" s="28"/>
      <c r="B26" s="52" t="s">
        <v>77</v>
      </c>
      <c r="C26" s="113" t="s">
        <v>78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96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 x14ac:dyDescent="0.25">
      <c r="A27" s="28"/>
      <c r="B27" s="53" t="s">
        <v>79</v>
      </c>
      <c r="C27" s="113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96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 x14ac:dyDescent="0.25">
      <c r="A28" s="28"/>
      <c r="B28" s="54" t="s">
        <v>80</v>
      </c>
      <c r="C28" s="95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96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29.25" customHeight="1" x14ac:dyDescent="0.25">
      <c r="A29" s="28"/>
      <c r="B29" s="53" t="s">
        <v>81</v>
      </c>
      <c r="C29" s="95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96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25">
      <c r="A31" s="28"/>
      <c r="B31" s="138" t="s">
        <v>82</v>
      </c>
      <c r="C31" s="96"/>
      <c r="D31" s="55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3.75" customHeight="1" x14ac:dyDescent="0.25">
      <c r="A32" s="28"/>
      <c r="B32" s="56" t="s">
        <v>83</v>
      </c>
      <c r="C32" s="57" t="s">
        <v>84</v>
      </c>
      <c r="D32" s="5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 x14ac:dyDescent="0.25">
      <c r="A33" s="28"/>
      <c r="B33" s="59" t="s">
        <v>85</v>
      </c>
      <c r="C33" s="60" t="s">
        <v>86</v>
      </c>
      <c r="D33" s="6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 x14ac:dyDescent="0.25">
      <c r="A34" s="28"/>
      <c r="B34" s="62" t="s">
        <v>87</v>
      </c>
      <c r="C34" s="53" t="s">
        <v>88</v>
      </c>
      <c r="D34" s="6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" customHeight="1" x14ac:dyDescent="0.25">
      <c r="A35" s="28"/>
      <c r="B35" s="64" t="s">
        <v>89</v>
      </c>
      <c r="C35" s="53" t="s">
        <v>90</v>
      </c>
      <c r="D35" s="6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 x14ac:dyDescent="0.25">
      <c r="A36" s="28"/>
      <c r="B36" s="65" t="s">
        <v>91</v>
      </c>
      <c r="C36" s="66" t="s">
        <v>92</v>
      </c>
      <c r="D36" s="6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25">
      <c r="A37" s="68"/>
      <c r="B37" s="68"/>
      <c r="C37" s="68"/>
      <c r="D37" s="68"/>
      <c r="E37" s="6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 x14ac:dyDescent="0.25">
      <c r="A38" s="68"/>
      <c r="B38" s="68"/>
      <c r="C38" s="68"/>
      <c r="D38" s="68"/>
      <c r="E38" s="6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 x14ac:dyDescent="0.25">
      <c r="A39" s="68"/>
      <c r="B39" s="68"/>
      <c r="C39" s="68"/>
      <c r="D39" s="68"/>
      <c r="E39" s="6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 x14ac:dyDescent="0.25">
      <c r="A40" s="68"/>
      <c r="B40" s="68"/>
      <c r="C40" s="68"/>
      <c r="D40" s="68"/>
      <c r="E40" s="6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 x14ac:dyDescent="0.25">
      <c r="A41" s="68"/>
      <c r="B41" s="68"/>
      <c r="C41" s="68"/>
      <c r="D41" s="68"/>
      <c r="E41" s="6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5.75" customHeight="1" x14ac:dyDescent="0.25">
      <c r="A2" s="50"/>
      <c r="B2" s="143" t="s">
        <v>93</v>
      </c>
      <c r="C2" s="144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5.75" customHeight="1" x14ac:dyDescent="0.25">
      <c r="A3" s="50"/>
      <c r="B3" s="69"/>
      <c r="C3" s="6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5.75" customHeight="1" x14ac:dyDescent="0.25">
      <c r="A4" s="50"/>
      <c r="B4" s="70" t="s">
        <v>94</v>
      </c>
      <c r="C4" s="70" t="s">
        <v>95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5.75" customHeight="1" x14ac:dyDescent="0.25">
      <c r="A5" s="50"/>
      <c r="B5" s="143" t="s">
        <v>96</v>
      </c>
      <c r="C5" s="14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5.75" customHeight="1" x14ac:dyDescent="0.25">
      <c r="A6" s="50"/>
      <c r="B6" s="71" t="s">
        <v>2</v>
      </c>
      <c r="C6" s="72" t="s">
        <v>97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15.75" customHeight="1" x14ac:dyDescent="0.25">
      <c r="A7" s="50"/>
      <c r="B7" s="71" t="s">
        <v>98</v>
      </c>
      <c r="C7" s="72" t="s">
        <v>97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15.75" customHeight="1" x14ac:dyDescent="0.25">
      <c r="A8" s="50"/>
      <c r="B8" s="71" t="s">
        <v>99</v>
      </c>
      <c r="C8" s="72" t="s">
        <v>100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ht="15.75" customHeight="1" x14ac:dyDescent="0.25">
      <c r="A9" s="50"/>
      <c r="B9" s="71" t="s">
        <v>101</v>
      </c>
      <c r="C9" s="73" t="s">
        <v>102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ht="15.75" customHeight="1" x14ac:dyDescent="0.25">
      <c r="A10" s="50"/>
      <c r="B10" s="71" t="s">
        <v>103</v>
      </c>
      <c r="C10" s="72" t="s">
        <v>104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ht="210.75" customHeight="1" x14ac:dyDescent="0.25">
      <c r="A11" s="50"/>
      <c r="B11" s="71" t="s">
        <v>105</v>
      </c>
      <c r="C11" s="74" t="s">
        <v>106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ht="15.75" customHeight="1" x14ac:dyDescent="0.25">
      <c r="A12" s="50"/>
      <c r="B12" s="71" t="s">
        <v>14</v>
      </c>
      <c r="C12" s="73" t="s">
        <v>107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15.75" customHeight="1" x14ac:dyDescent="0.25">
      <c r="A13" s="50"/>
      <c r="B13" s="71" t="s">
        <v>108</v>
      </c>
      <c r="C13" s="73" t="s">
        <v>109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79.5" customHeight="1" x14ac:dyDescent="0.25">
      <c r="A14" s="50"/>
      <c r="B14" s="71" t="s">
        <v>110</v>
      </c>
      <c r="C14" s="75" t="s">
        <v>111</v>
      </c>
      <c r="D14" s="50"/>
      <c r="E14" s="50"/>
      <c r="F14" s="50"/>
      <c r="G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5.75" customHeight="1" x14ac:dyDescent="0.25">
      <c r="A15" s="50"/>
      <c r="B15" s="71" t="s">
        <v>112</v>
      </c>
      <c r="C15" s="73" t="s">
        <v>113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5.75" customHeight="1" x14ac:dyDescent="0.25">
      <c r="A16" s="50"/>
      <c r="B16" s="71" t="s">
        <v>114</v>
      </c>
      <c r="C16" s="73" t="s">
        <v>115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15.75" customHeight="1" x14ac:dyDescent="0.25">
      <c r="A17" s="50"/>
      <c r="B17" s="71" t="s">
        <v>116</v>
      </c>
      <c r="C17" s="72" t="s">
        <v>117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5.75" customHeight="1" x14ac:dyDescent="0.25">
      <c r="A18" s="50"/>
      <c r="B18" s="71" t="s">
        <v>118</v>
      </c>
      <c r="C18" s="73" t="s">
        <v>119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15.75" customHeight="1" x14ac:dyDescent="0.25">
      <c r="A19" s="50"/>
      <c r="B19" s="145" t="s">
        <v>120</v>
      </c>
      <c r="C19" s="14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24.75" customHeight="1" x14ac:dyDescent="0.25">
      <c r="A20" s="50"/>
      <c r="B20" s="71" t="s">
        <v>121</v>
      </c>
      <c r="C20" s="76" t="s">
        <v>122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24.75" customHeight="1" x14ac:dyDescent="0.25">
      <c r="A21" s="50"/>
      <c r="B21" s="77" t="s">
        <v>42</v>
      </c>
      <c r="C21" s="78" t="s">
        <v>123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48.75" customHeight="1" x14ac:dyDescent="0.25">
      <c r="A22" s="50"/>
      <c r="B22" s="77" t="s">
        <v>46</v>
      </c>
      <c r="C22" s="79" t="s">
        <v>124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24.75" customHeight="1" x14ac:dyDescent="0.25">
      <c r="A23" s="50"/>
      <c r="B23" s="77" t="s">
        <v>47</v>
      </c>
      <c r="C23" s="78" t="s">
        <v>125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66.75" customHeight="1" x14ac:dyDescent="0.25">
      <c r="A24" s="50"/>
      <c r="B24" s="77" t="s">
        <v>63</v>
      </c>
      <c r="C24" s="79" t="s">
        <v>126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24.75" customHeight="1" x14ac:dyDescent="0.25">
      <c r="A25" s="50"/>
      <c r="B25" s="71" t="s">
        <v>127</v>
      </c>
      <c r="C25" s="78" t="s">
        <v>128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24.75" customHeight="1" x14ac:dyDescent="0.25">
      <c r="A26" s="50"/>
      <c r="B26" s="77" t="s">
        <v>66</v>
      </c>
      <c r="C26" s="78" t="s">
        <v>129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15.75" customHeight="1" x14ac:dyDescent="0.25">
      <c r="A27" s="50"/>
      <c r="B27" s="143" t="s">
        <v>130</v>
      </c>
      <c r="C27" s="14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48" customHeight="1" x14ac:dyDescent="0.25">
      <c r="A28" s="50"/>
      <c r="B28" s="71" t="s">
        <v>131</v>
      </c>
      <c r="C28" s="73" t="s">
        <v>132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15.75" customHeight="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ht="15.75" customHeight="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15.75" customHeight="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15.75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ht="15.75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ht="15.75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ht="15.75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5.75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15.75" customHeight="1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15.75" customHeigh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5.75" customHeight="1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15.7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ht="15.75" customHeight="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ht="15.75" customHeigh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15.75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ht="15.75" customHeigh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ht="15.7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ht="15.75" customHeigh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ht="15.75" customHeigh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1:23" ht="15.7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ht="15.75" customHeight="1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15.75" customHeigh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ht="15.75" customHeight="1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ht="15.75" customHeight="1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ht="15.7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3" ht="15.7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ht="15.7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15.75" customHeigh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15.7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1:23" ht="15.75" customHeight="1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</row>
    <row r="59" spans="1:23" ht="15.75" customHeight="1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15.75" customHeight="1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23" ht="15.75" customHeight="1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1:23" ht="15.75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</row>
    <row r="63" spans="1:23" ht="15.75" customHeight="1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1:23" ht="15.75" customHeight="1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3" ht="15.75" customHeight="1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ht="15.75" customHeigh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1:23" ht="15.75" customHeight="1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ht="15.75" customHeigh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1:23" ht="15.75" customHeigh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t="15.75" customHeigh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ht="15.75" customHeigh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ht="15.75" customHeigh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ht="15.75" customHeigh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1:23" ht="15.75" customHeigh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1:23" ht="15.75" customHeigh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</row>
    <row r="76" spans="1:23" ht="15.75" customHeigh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1:23" ht="15.75" customHeigh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</row>
    <row r="78" spans="1:23" ht="15.75" customHeigh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</row>
    <row r="79" spans="1:23" ht="15.75" customHeigh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</row>
    <row r="80" spans="1:23" ht="15.75" customHeigh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ht="15.75" customHeigh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1:23" ht="15.75" customHeigh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1:23" ht="15.75" customHeigh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ht="15.75" customHeigh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ht="15.75" customHeigh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ht="15.75" customHeigh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ht="15.75" customHeigh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ht="15.75" customHeigh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ht="15.75" customHeigh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ht="15.75" customHeigh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 ht="15.75" customHeigh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  <row r="92" spans="1:23" ht="15.75" customHeigh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</row>
    <row r="93" spans="1:23" ht="15.75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</row>
    <row r="94" spans="1:23" ht="15.75" customHeigh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</row>
    <row r="95" spans="1:23" ht="15.75" customHeigh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ht="15.75" customHeigh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</row>
    <row r="97" spans="1:23" ht="15.75" customHeigh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1:23" ht="15.75" customHeigh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</row>
    <row r="99" spans="1:23" ht="15.75" customHeigh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</row>
    <row r="100" spans="1:23" ht="15.75" customHeigh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1:23" ht="15.75" customHeigh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:23" ht="15.75" customHeigh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</row>
    <row r="103" spans="1:23" ht="15.75" customHeigh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</row>
    <row r="104" spans="1:23" ht="15.75" customHeigh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</row>
    <row r="105" spans="1:23" ht="15.75" customHeigh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</row>
    <row r="106" spans="1:23" ht="15.75" customHeigh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</row>
    <row r="107" spans="1:23" ht="15.75" customHeigh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</row>
    <row r="108" spans="1:23" ht="15.75" customHeigh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1:23" ht="15.75" customHeigh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</row>
    <row r="110" spans="1:23" ht="15.75" customHeigh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1:23" ht="15.75" customHeigh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</row>
    <row r="112" spans="1:23" ht="15.75" customHeigh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</row>
    <row r="113" spans="1:23" ht="15.75" customHeigh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4" spans="1:23" ht="15.75" customHeigh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1:23" ht="15.75" customHeigh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1:23" ht="15.75" customHeigh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</row>
    <row r="117" spans="1:23" ht="15.75" customHeigh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</row>
    <row r="118" spans="1:23" ht="15.75" customHeigh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1:23" ht="15.75" customHeigh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</row>
    <row r="120" spans="1:23" ht="15.75" customHeigh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</row>
    <row r="121" spans="1:23" ht="15.75" customHeigh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</row>
    <row r="122" spans="1:23" ht="15.75" customHeigh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  <row r="123" spans="1:23" ht="15.75" customHeigh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</row>
    <row r="124" spans="1:23" ht="15.75" customHeigh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</row>
    <row r="125" spans="1:23" ht="15.75" customHeigh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</row>
    <row r="126" spans="1:23" ht="15.75" customHeigh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1:23" ht="15.75" customHeigh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1:23" ht="15.75" customHeigh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1:23" ht="15.75" customHeigh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1:23" ht="15.75" customHeigh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1:23" ht="15.75" customHeigh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1:23" ht="15.75" customHeigh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1:23" ht="15.75" customHeigh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1:23" ht="15.75" customHeigh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ht="15.75" customHeigh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1:23" ht="15.75" customHeigh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1:23" ht="15.75" customHeigh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1:23" ht="15.75" customHeigh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1:23" ht="15.75" customHeigh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1:23" ht="15.75" customHeigh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1:23" ht="15.75" customHeigh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1:23" ht="15.75" customHeigh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1:23" ht="15.75" customHeigh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1:23" ht="15.75" customHeigh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1:23" ht="15.75" customHeigh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1:23" ht="15.75" customHeigh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1:23" ht="15.75" customHeigh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1:23" ht="15.75" customHeigh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1:23" ht="15.75" customHeigh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1:23" ht="15.75" customHeigh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1:23" ht="15.75" customHeigh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1:23" ht="15.75" customHeigh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  <row r="153" spans="1:23" ht="15.75" customHeigh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1:23" ht="15.75" customHeigh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1:23" ht="15.75" customHeigh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</row>
    <row r="156" spans="1:23" ht="15.75" customHeigh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1:23" ht="15.75" customHeigh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</row>
    <row r="158" spans="1:23" ht="15.75" customHeigh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</row>
    <row r="159" spans="1:23" ht="15.75" customHeigh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</row>
    <row r="160" spans="1:23" ht="15.75" customHeigh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</row>
    <row r="161" spans="1:23" ht="15.75" customHeigh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</row>
    <row r="162" spans="1:23" ht="15.75" customHeigh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1:23" ht="15.75" customHeigh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</row>
    <row r="164" spans="1:23" ht="15.75" customHeigh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</row>
    <row r="165" spans="1:23" ht="15.75" customHeigh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</row>
    <row r="166" spans="1:23" ht="15.75" customHeight="1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</row>
    <row r="167" spans="1:23" ht="15.75" customHeigh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</row>
    <row r="168" spans="1:23" ht="15.75" customHeigh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</row>
    <row r="169" spans="1:23" ht="15.75" customHeigh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</row>
    <row r="170" spans="1:23" ht="15.75" customHeigh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</row>
    <row r="171" spans="1:23" ht="15.75" customHeigh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</row>
    <row r="172" spans="1:23" ht="15.75" customHeigh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</row>
    <row r="173" spans="1:23" ht="15.75" customHeigh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</row>
    <row r="174" spans="1:23" ht="15.75" customHeigh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</row>
    <row r="175" spans="1:23" ht="15.75" customHeight="1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</row>
    <row r="176" spans="1:23" ht="15.75" customHeigh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</row>
    <row r="177" spans="1:23" ht="15.75" customHeigh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</row>
    <row r="178" spans="1:23" ht="15.75" customHeigh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</row>
    <row r="179" spans="1:23" ht="15.75" customHeigh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</row>
    <row r="180" spans="1:23" ht="15.75" customHeigh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</row>
    <row r="181" spans="1:23" ht="15.75" customHeigh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</row>
    <row r="182" spans="1:23" ht="15.75" customHeigh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</row>
    <row r="183" spans="1:23" ht="15.75" customHeigh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</row>
    <row r="184" spans="1:23" ht="15.75" customHeigh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</row>
    <row r="185" spans="1:23" ht="15.75" customHeigh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</row>
    <row r="186" spans="1:23" ht="15.75" customHeigh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</row>
    <row r="187" spans="1:23" ht="15.75" customHeigh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</row>
    <row r="188" spans="1:23" ht="15.75" customHeigh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</row>
    <row r="189" spans="1:23" ht="15.75" customHeigh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</row>
    <row r="190" spans="1:23" ht="15.75" customHeigh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</row>
    <row r="191" spans="1:23" ht="15.75" customHeigh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</row>
    <row r="192" spans="1:23" ht="15.75" customHeigh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</row>
    <row r="193" spans="1:23" ht="15.75" customHeigh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</row>
    <row r="194" spans="1:23" ht="15.75" customHeigh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</row>
    <row r="195" spans="1:23" ht="15.75" customHeigh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</row>
    <row r="196" spans="1:23" ht="15.75" customHeigh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</row>
    <row r="197" spans="1:23" ht="15.75" customHeigh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</row>
    <row r="198" spans="1:23" ht="15.75" customHeigh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</row>
    <row r="199" spans="1:23" ht="15.75" customHeigh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</row>
    <row r="200" spans="1:23" ht="15.75" customHeigh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</row>
    <row r="201" spans="1:23" ht="15.75" customHeigh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</row>
    <row r="202" spans="1:23" ht="15.75" customHeigh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1:23" ht="15.75" customHeigh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</row>
    <row r="204" spans="1:23" ht="15.75" customHeigh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</row>
    <row r="205" spans="1:23" ht="15.75" customHeigh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</row>
    <row r="206" spans="1:23" ht="15.75" customHeigh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</row>
    <row r="207" spans="1:23" ht="15.75" customHeigh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</row>
    <row r="208" spans="1:23" ht="15.75" customHeigh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</row>
    <row r="209" spans="1:23" ht="15.75" customHeigh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</row>
    <row r="210" spans="1:23" ht="15.75" customHeigh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</row>
    <row r="211" spans="1:23" ht="15.75" customHeigh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</row>
    <row r="212" spans="1:23" ht="15.75" customHeight="1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</row>
    <row r="213" spans="1:23" ht="15.75" customHeigh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</row>
    <row r="214" spans="1:23" ht="15.75" customHeigh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</row>
    <row r="215" spans="1:23" ht="15.75" customHeigh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</row>
    <row r="216" spans="1:23" ht="15.75" customHeigh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</row>
    <row r="217" spans="1:23" ht="15.75" customHeigh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</row>
    <row r="218" spans="1:23" ht="15.75" customHeigh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</row>
    <row r="219" spans="1:23" ht="15.75" customHeigh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</row>
    <row r="220" spans="1:23" ht="15.75" customHeigh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</row>
    <row r="221" spans="1:23" ht="15.75" customHeigh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</row>
    <row r="222" spans="1:23" ht="15.75" customHeigh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</row>
    <row r="223" spans="1:23" ht="15.75" customHeigh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</row>
    <row r="224" spans="1:23" ht="15.75" customHeigh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</row>
    <row r="225" spans="1:23" ht="15.75" customHeigh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</row>
    <row r="226" spans="1:23" ht="15.75" customHeigh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</row>
    <row r="227" spans="1:23" ht="15.75" customHeigh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</row>
    <row r="228" spans="1:23" ht="15.75" customHeigh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</row>
    <row r="229" spans="1:23" ht="15.75" customHeight="1" x14ac:dyDescent="0.2"/>
    <row r="230" spans="1:23" ht="15.75" customHeight="1" x14ac:dyDescent="0.2"/>
    <row r="231" spans="1:23" ht="15.75" customHeight="1" x14ac:dyDescent="0.2"/>
    <row r="232" spans="1:23" ht="15.75" customHeight="1" x14ac:dyDescent="0.2"/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7" width="10.5546875" customWidth="1"/>
  </cols>
  <sheetData>
    <row r="1" spans="1:2" ht="15.75" customHeight="1" x14ac:dyDescent="0.2"/>
    <row r="2" spans="1:2" ht="15.75" customHeight="1" x14ac:dyDescent="0.2">
      <c r="A2" s="80" t="s">
        <v>98</v>
      </c>
      <c r="B2" s="80" t="s">
        <v>99</v>
      </c>
    </row>
    <row r="3" spans="1:2" ht="15.75" customHeight="1" x14ac:dyDescent="0.2">
      <c r="A3" s="81" t="s">
        <v>133</v>
      </c>
      <c r="B3" s="81" t="s">
        <v>133</v>
      </c>
    </row>
    <row r="4" spans="1:2" ht="15.75" customHeight="1" x14ac:dyDescent="0.25">
      <c r="A4" s="82" t="s">
        <v>134</v>
      </c>
      <c r="B4" s="82" t="s">
        <v>135</v>
      </c>
    </row>
    <row r="5" spans="1:2" ht="15.75" customHeight="1" x14ac:dyDescent="0.25">
      <c r="A5" s="82" t="s">
        <v>136</v>
      </c>
      <c r="B5" s="82" t="s">
        <v>137</v>
      </c>
    </row>
    <row r="6" spans="1:2" ht="15.75" customHeight="1" x14ac:dyDescent="0.25">
      <c r="A6" s="82" t="s">
        <v>138</v>
      </c>
      <c r="B6" s="82" t="s">
        <v>139</v>
      </c>
    </row>
    <row r="7" spans="1:2" ht="15.75" customHeight="1" x14ac:dyDescent="0.25">
      <c r="A7" s="82" t="s">
        <v>140</v>
      </c>
      <c r="B7" s="82" t="s">
        <v>141</v>
      </c>
    </row>
    <row r="8" spans="1:2" ht="15.75" customHeight="1" x14ac:dyDescent="0.25">
      <c r="A8" s="82" t="s">
        <v>5</v>
      </c>
      <c r="B8" s="82" t="s">
        <v>7</v>
      </c>
    </row>
    <row r="9" spans="1:2" ht="15.75" customHeight="1" x14ac:dyDescent="0.25">
      <c r="A9" s="82" t="s">
        <v>142</v>
      </c>
      <c r="B9" s="82" t="s">
        <v>143</v>
      </c>
    </row>
    <row r="10" spans="1:2" ht="15.75" customHeight="1" x14ac:dyDescent="0.25">
      <c r="A10" s="82" t="s">
        <v>144</v>
      </c>
      <c r="B10" s="82" t="s">
        <v>145</v>
      </c>
    </row>
    <row r="11" spans="1:2" ht="15.75" customHeight="1" x14ac:dyDescent="0.25">
      <c r="A11" s="82" t="s">
        <v>146</v>
      </c>
      <c r="B11" s="82" t="s">
        <v>147</v>
      </c>
    </row>
    <row r="12" spans="1:2" ht="15.75" customHeight="1" x14ac:dyDescent="0.25">
      <c r="A12" s="83" t="s">
        <v>148</v>
      </c>
      <c r="B12" s="82" t="s">
        <v>149</v>
      </c>
    </row>
    <row r="13" spans="1:2" ht="15.75" customHeight="1" x14ac:dyDescent="0.25">
      <c r="A13" s="83" t="s">
        <v>150</v>
      </c>
      <c r="B13" s="82" t="s">
        <v>151</v>
      </c>
    </row>
    <row r="14" spans="1:2" ht="15.75" customHeight="1" x14ac:dyDescent="0.25">
      <c r="A14" s="83" t="s">
        <v>152</v>
      </c>
      <c r="B14" s="82" t="s">
        <v>153</v>
      </c>
    </row>
    <row r="15" spans="1:2" ht="15.75" customHeight="1" x14ac:dyDescent="0.25">
      <c r="A15" s="83" t="s">
        <v>154</v>
      </c>
      <c r="B15" s="82" t="s">
        <v>155</v>
      </c>
    </row>
    <row r="16" spans="1:2" ht="15.75" customHeight="1" x14ac:dyDescent="0.25">
      <c r="A16" s="83" t="s">
        <v>156</v>
      </c>
      <c r="B16" s="82" t="s">
        <v>157</v>
      </c>
    </row>
    <row r="17" spans="1:7" ht="15.75" customHeight="1" x14ac:dyDescent="0.25">
      <c r="A17" s="83" t="s">
        <v>158</v>
      </c>
      <c r="B17" s="82" t="s">
        <v>159</v>
      </c>
    </row>
    <row r="18" spans="1:7" ht="15.75" customHeight="1" x14ac:dyDescent="0.2"/>
    <row r="19" spans="1:7" ht="15.75" customHeight="1" x14ac:dyDescent="0.25">
      <c r="A19" s="84" t="s">
        <v>118</v>
      </c>
      <c r="B19" s="84" t="s">
        <v>160</v>
      </c>
      <c r="D19" s="84" t="s">
        <v>161</v>
      </c>
      <c r="G19" s="85" t="s">
        <v>114</v>
      </c>
    </row>
    <row r="20" spans="1:7" ht="15.75" customHeight="1" x14ac:dyDescent="0.2">
      <c r="A20" s="81" t="s">
        <v>133</v>
      </c>
      <c r="B20" s="81" t="s">
        <v>133</v>
      </c>
      <c r="D20" s="81" t="s">
        <v>133</v>
      </c>
      <c r="G20" s="81" t="s">
        <v>133</v>
      </c>
    </row>
    <row r="21" spans="1:7" ht="15.75" customHeight="1" x14ac:dyDescent="0.25">
      <c r="A21" s="82" t="s">
        <v>162</v>
      </c>
      <c r="B21" s="82" t="s">
        <v>28</v>
      </c>
      <c r="D21" s="82" t="s">
        <v>163</v>
      </c>
      <c r="G21" s="82" t="s">
        <v>26</v>
      </c>
    </row>
    <row r="22" spans="1:7" ht="15.75" customHeight="1" x14ac:dyDescent="0.25">
      <c r="A22" s="82" t="s">
        <v>164</v>
      </c>
      <c r="B22" s="82" t="s">
        <v>165</v>
      </c>
      <c r="D22" s="82" t="s">
        <v>13</v>
      </c>
      <c r="G22" s="82" t="s">
        <v>166</v>
      </c>
    </row>
    <row r="23" spans="1:7" ht="15.75" customHeight="1" x14ac:dyDescent="0.25">
      <c r="A23" s="82" t="s">
        <v>30</v>
      </c>
      <c r="B23" s="82" t="s">
        <v>167</v>
      </c>
      <c r="D23" s="82" t="s">
        <v>168</v>
      </c>
    </row>
    <row r="24" spans="1:7" ht="15.75" customHeight="1" x14ac:dyDescent="0.25">
      <c r="A24" s="82" t="s">
        <v>169</v>
      </c>
      <c r="B24" s="82" t="s">
        <v>170</v>
      </c>
      <c r="D24" s="82" t="s">
        <v>171</v>
      </c>
    </row>
    <row r="25" spans="1:7" ht="15.75" customHeight="1" x14ac:dyDescent="0.25">
      <c r="A25" s="82" t="s">
        <v>172</v>
      </c>
      <c r="B25" s="82" t="s">
        <v>173</v>
      </c>
      <c r="D25" s="82" t="s">
        <v>174</v>
      </c>
    </row>
    <row r="26" spans="1:7" ht="15.75" customHeight="1" x14ac:dyDescent="0.25">
      <c r="A26" s="82" t="s">
        <v>175</v>
      </c>
      <c r="B26" s="82" t="s">
        <v>176</v>
      </c>
    </row>
    <row r="27" spans="1:7" ht="15.75" customHeight="1" x14ac:dyDescent="0.25">
      <c r="A27" s="82" t="s">
        <v>177</v>
      </c>
    </row>
    <row r="28" spans="1:7" ht="15.75" customHeight="1" x14ac:dyDescent="0.25">
      <c r="A28" s="82" t="s">
        <v>178</v>
      </c>
      <c r="B28" s="84" t="s">
        <v>14</v>
      </c>
      <c r="D28" s="85" t="s">
        <v>179</v>
      </c>
    </row>
    <row r="29" spans="1:7" ht="15.75" customHeight="1" x14ac:dyDescent="0.25">
      <c r="A29" s="82" t="s">
        <v>180</v>
      </c>
      <c r="B29" s="81" t="s">
        <v>133</v>
      </c>
      <c r="D29" s="81" t="s">
        <v>133</v>
      </c>
    </row>
    <row r="30" spans="1:7" ht="15.75" customHeight="1" x14ac:dyDescent="0.25">
      <c r="A30" s="82" t="s">
        <v>181</v>
      </c>
      <c r="B30" s="82" t="s">
        <v>15</v>
      </c>
      <c r="D30" s="86" t="s">
        <v>182</v>
      </c>
    </row>
    <row r="31" spans="1:7" ht="15.75" customHeight="1" x14ac:dyDescent="0.25">
      <c r="B31" s="82" t="s">
        <v>183</v>
      </c>
      <c r="D31" s="87" t="s">
        <v>184</v>
      </c>
    </row>
    <row r="32" spans="1:7" ht="15.75" customHeight="1" x14ac:dyDescent="0.25">
      <c r="B32" s="82" t="s">
        <v>86</v>
      </c>
      <c r="D32" s="87" t="s">
        <v>3</v>
      </c>
    </row>
    <row r="33" spans="1:4" ht="15.75" customHeight="1" x14ac:dyDescent="0.2">
      <c r="A33" s="84" t="s">
        <v>185</v>
      </c>
      <c r="B33" s="84" t="s">
        <v>186</v>
      </c>
      <c r="D33" s="88" t="s">
        <v>187</v>
      </c>
    </row>
    <row r="34" spans="1:4" ht="15.75" customHeight="1" x14ac:dyDescent="0.2">
      <c r="A34" s="81" t="s">
        <v>133</v>
      </c>
      <c r="B34" s="81" t="s">
        <v>133</v>
      </c>
      <c r="D34" s="87" t="s">
        <v>188</v>
      </c>
    </row>
    <row r="35" spans="1:4" ht="15.75" customHeight="1" x14ac:dyDescent="0.25">
      <c r="A35" s="82" t="s">
        <v>41</v>
      </c>
      <c r="B35" s="82" t="s">
        <v>189</v>
      </c>
      <c r="D35" s="87" t="s">
        <v>190</v>
      </c>
    </row>
    <row r="36" spans="1:4" ht="15.75" customHeight="1" x14ac:dyDescent="0.25">
      <c r="A36" s="82" t="s">
        <v>191</v>
      </c>
      <c r="B36" s="82" t="s">
        <v>192</v>
      </c>
      <c r="D36" s="87" t="s">
        <v>193</v>
      </c>
    </row>
    <row r="37" spans="1:4" ht="15.75" customHeight="1" x14ac:dyDescent="0.25">
      <c r="A37" s="82" t="s">
        <v>70</v>
      </c>
      <c r="D37" s="87" t="s">
        <v>194</v>
      </c>
    </row>
    <row r="38" spans="1:4" ht="15.75" customHeight="1" x14ac:dyDescent="0.25">
      <c r="A38" s="82" t="s">
        <v>71</v>
      </c>
      <c r="D38" s="88" t="s">
        <v>195</v>
      </c>
    </row>
    <row r="39" spans="1:4" ht="15.75" customHeight="1" x14ac:dyDescent="0.2">
      <c r="D39" s="87" t="s">
        <v>196</v>
      </c>
    </row>
    <row r="40" spans="1:4" ht="15.75" customHeight="1" x14ac:dyDescent="0.2">
      <c r="D40" s="87" t="s">
        <v>197</v>
      </c>
    </row>
    <row r="41" spans="1:4" ht="15.75" customHeight="1" x14ac:dyDescent="0.2">
      <c r="D41" s="88" t="s">
        <v>198</v>
      </c>
    </row>
    <row r="42" spans="1:4" ht="15.75" customHeight="1" x14ac:dyDescent="0.2">
      <c r="D42" s="87" t="s">
        <v>199</v>
      </c>
    </row>
    <row r="43" spans="1:4" ht="15.75" customHeight="1" x14ac:dyDescent="0.2">
      <c r="D43" s="87" t="s">
        <v>200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Instructivo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2022-02-15T19:18:00Z</dcterms:created>
  <dcterms:modified xsi:type="dcterms:W3CDTF">2022-02-15T19:18:00Z</dcterms:modified>
</cp:coreProperties>
</file>