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OCTUBRE 2021\EVALUACION INSTITUCIONAL\"/>
    </mc:Choice>
  </mc:AlternateContent>
  <xr:revisionPtr revIDLastSave="0" documentId="8_{3F390FB3-BBC0-4A73-A360-2F503C92D0DC}"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2" l="1"/>
  <c r="P17" i="2"/>
  <c r="O17" i="2"/>
  <c r="N17" i="2"/>
  <c r="K22" i="2" s="1"/>
  <c r="M17" i="2"/>
  <c r="L17" i="2"/>
  <c r="K17" i="2"/>
  <c r="J22" i="2" s="1"/>
  <c r="J17" i="2"/>
  <c r="I17" i="2"/>
  <c r="H17" i="2"/>
  <c r="I22" i="2" s="1"/>
  <c r="G17" i="2"/>
  <c r="F17" i="2"/>
  <c r="E17" i="2"/>
  <c r="H22" i="2" s="1"/>
  <c r="B15" i="2"/>
  <c r="B14" i="2"/>
  <c r="C6" i="2"/>
</calcChain>
</file>

<file path=xl/sharedStrings.xml><?xml version="1.0" encoding="utf-8"?>
<sst xmlns="http://schemas.openxmlformats.org/spreadsheetml/2006/main" count="246" uniqueCount="205">
  <si>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</si>
  <si>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</si>
  <si>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</si>
  <si>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</si>
  <si>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</si>
  <si>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</si>
  <si>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</si>
  <si>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</si>
  <si>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</si>
  <si>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</si>
  <si>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</si>
  <si>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</si>
  <si>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Cumplimiento Plan Anual de Auditorias</t>
  </si>
  <si>
    <t>Objetivo del indicador:</t>
  </si>
  <si>
    <t>Cumplir la totalidad de las actividades programadas en el PAA.</t>
  </si>
  <si>
    <t>Tipo:</t>
  </si>
  <si>
    <t>Eficacia</t>
  </si>
  <si>
    <t>Tendencia</t>
  </si>
  <si>
    <t>Positiva</t>
  </si>
  <si>
    <t>Línea base:</t>
  </si>
  <si>
    <t>N.A.</t>
  </si>
  <si>
    <t>Fórmula:</t>
  </si>
  <si>
    <t>Numerador</t>
  </si>
  <si>
    <t>Número actividades de Control Interno ejecutadas en el PAA</t>
  </si>
  <si>
    <t>x 100</t>
  </si>
  <si>
    <t>Denominador</t>
  </si>
  <si>
    <t>Total de actividades de Control Interno programadas en el PAA</t>
  </si>
  <si>
    <t>Meta:</t>
  </si>
  <si>
    <t>Unidad de Medida:</t>
  </si>
  <si>
    <t>Porcentaje</t>
  </si>
  <si>
    <t>Frecuencia de Medición:</t>
  </si>
  <si>
    <t>Mensual</t>
  </si>
  <si>
    <t>Responsable:</t>
  </si>
  <si>
    <t>Asesor(a) Control Interno</t>
  </si>
  <si>
    <t>Elaboró:</t>
  </si>
  <si>
    <t xml:space="preserve">Viviana Rocio Duran Castro - Asesora Control Interno </t>
  </si>
  <si>
    <t>Revisó:</t>
  </si>
  <si>
    <t>Aprobó:</t>
  </si>
  <si>
    <t>SEGUIMIENTO Y ANÁLISIS DEL INDICADOR</t>
  </si>
  <si>
    <t>Nombre del indicador:</t>
  </si>
  <si>
    <t>Responsable de diligenciamiento:</t>
  </si>
  <si>
    <t>Periodo reportado:</t>
  </si>
  <si>
    <t>Trimestre III</t>
  </si>
  <si>
    <t>Fecha de reporte:</t>
  </si>
  <si>
    <t>Fuente de información:</t>
  </si>
  <si>
    <t>Ejecución del Plan Anual de Auditoria vigencia 2021</t>
  </si>
  <si>
    <t>SEGUIMIENTO</t>
  </si>
  <si>
    <t xml:space="preserve">Variables de la fórmula </t>
  </si>
  <si>
    <t>Definición</t>
  </si>
  <si>
    <t>Resultados</t>
  </si>
  <si>
    <t>Ene.</t>
  </si>
  <si>
    <t>Feb.</t>
  </si>
  <si>
    <t>Mar.</t>
  </si>
  <si>
    <t>Abr.</t>
  </si>
  <si>
    <t>May.</t>
  </si>
  <si>
    <t>Jun.</t>
  </si>
  <si>
    <t>Jul.</t>
  </si>
  <si>
    <t>Ago.</t>
  </si>
  <si>
    <t>Sept.</t>
  </si>
  <si>
    <t>Oct.</t>
  </si>
  <si>
    <t>Nov.</t>
  </si>
  <si>
    <t>Dic.</t>
  </si>
  <si>
    <t xml:space="preserve">Son el resultado de los ejercicios de Auditoria, Seguimientos y Evaluaciones que adelanta la asesoria de control interno de conformidad con la programación definida en el Plan Anual de Auditorias. </t>
  </si>
  <si>
    <t xml:space="preserve">Son las actividades de Auditoria, Seguimientos y Evaluaciones programadas en el Plan Anual de Auditorias. </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</si>
  <si>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</si>
  <si>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</si>
  <si>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</si>
  <si>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</si>
  <si>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</si>
  <si>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</si>
  <si>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</si>
  <si>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</si>
  <si>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</si>
  <si>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</si>
  <si>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</si>
  <si>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</si>
  <si>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</si>
  <si>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</si>
  <si>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</si>
  <si>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r>
      <rPr>
        <sz val="12"/>
        <color theme="1"/>
        <rFont val="Times New Roman"/>
      </rPr>
      <t xml:space="preserve">Se adelantaron hasta la fecha la totalidad de los informes proyectados en el Plan Anual de Auditorias para el trimestre , así:
</t>
    </r>
    <r>
      <rPr>
        <b/>
        <sz val="12"/>
        <color theme="1"/>
        <rFont val="Times New Roman"/>
      </rPr>
      <t>Enero:</t>
    </r>
    <r>
      <rPr>
        <sz val="12"/>
        <color theme="1"/>
        <rFont val="Times New Roman"/>
      </rPr>
      <t xml:space="preserve"> Seguimiento al Plan Anticorrupción, Evaluación de la gestión por dependencias (28 informes generados de las 14 dependencias de la Entidad, dos por cada dependencia del PLAN DE DESARROLLO DEL I semestre  y del II PLAN DE DESARROLLO que inicio en segundo semestre de 2020 ), Evaluación independiente del estado del sistema de control (Pormenorizado), Informe Atención al Ciudadano sobre las quejas, sugerencias y reclamos., Iinforme semestral de seguimiento a los instrumentos técnicos y administrativos del Sistema de Control Interno, Seguimiento a la gestión y avances en la implementación de los lineamientos para la implementación del nuevo marco normativo de regulación contable pública aplicable a entidades de gobierno en Bogotá Distrito Capital, Inforrme seguimiento Plan Anual de Adquisiciones 
Y cumplimiento Circular 100-008-2020, Seguimiento a los riesgos de gestión de la Entidad Seguimiento a los riesgos de corrupción del IDT ,Seguimiento al reporte de la cuenta mensual en el SIVICOF (1) 
</t>
    </r>
    <r>
      <rPr>
        <b/>
        <sz val="12"/>
        <color theme="1"/>
        <rFont val="Times New Roman"/>
      </rPr>
      <t>Febrero</t>
    </r>
    <r>
      <rPr>
        <sz val="12"/>
        <color theme="1"/>
        <rFont val="Times New Roman"/>
      </rPr>
      <t xml:space="preserve">: Seguimiento a Planes de Mejoramiento suscritos con la Contraloría de Bogotá. (Cuenta anual), Seguimiento al reporte de la cuenta mensual en el SIVICOF (2) y Seguimiento al reporte de la cuenta anual en el SIVICOF 
</t>
    </r>
    <r>
      <rPr>
        <b/>
        <sz val="12"/>
        <color theme="1"/>
        <rFont val="Times New Roman"/>
      </rPr>
      <t xml:space="preserve">Marzo: </t>
    </r>
    <r>
      <rPr>
        <sz val="12"/>
        <color theme="1"/>
        <rFont val="Times New Roman"/>
      </rPr>
      <t>Evaluación Anual del Sistema de Control Interno Contable.Verificación del cumplimiento de la normatividad relacionada con el licenciamiento de software y hardware (Derechos de Autor) ,Inforrme seguimiento Plan Anual de Adquisiciones 
Y cumplimiento Circular 100-008-2020, Reporte de avance de la gestión -FURAG II (Primer semestre 2019) ySeguimiento al reporte de la cuenta mensual en el SIVICOF (3)</t>
    </r>
  </si>
  <si>
    <t>Trimestre II:</t>
  </si>
  <si>
    <r>
      <rPr>
        <b/>
        <sz val="12"/>
        <color theme="1"/>
        <rFont val="Times New Roman"/>
      </rPr>
      <t xml:space="preserve">Abril: </t>
    </r>
    <r>
      <rPr>
        <sz val="12"/>
        <color theme="1"/>
        <rFont val="Times New Roman"/>
      </rPr>
      <t xml:space="preserve">Se adelantaron hasta la fecha la totalidad de los informes proyectados en el Plan Anual de Auditorias para el mes, así: Informe Austeridad en el Gasto, Seguimiento a la gestión y avances en la implementación de los lineamientos para la implementación del nuevo marco normativo de regulación contable pública aplicable a entidades de gobierno en Bogotá Distrito Capital, Informe seguimiento Plan Anual de Adquisiciones 
Y cumplimiento Circular 100-008-2020,Seguimiento implementación sistema de información distrital de empleo y administración publica SIDEAP, nforme de seguimiento y recomendaciones orientadas al cumplimiento de las metas del Plan de Desarrollo a cargo de la Entidad (marzo), Auditoria Integral SIG - MIPG/ GESTIÓN Proceso  Destino Competitivo y Sostenible, Seguimiento al estado de las acciones de mejora del IDT,Seguimiento al reporte de la cuenta mensual en el SIVICOF (4)
</t>
    </r>
    <r>
      <rPr>
        <b/>
        <sz val="12"/>
        <color theme="1"/>
        <rFont val="Times New Roman"/>
      </rPr>
      <t xml:space="preserve">Mayo: </t>
    </r>
    <r>
      <rPr>
        <sz val="12"/>
        <color theme="1"/>
        <rFont val="Times New Roman"/>
      </rPr>
      <t xml:space="preserve">Se adelantaron hasta la fecha la totalidad de los informes proyectados en el Plan Anual de Auditorias para el mes, así: Seguimiento al Plan Anticorrupción de la Entidad, Seguimiento al Cumplimiento Cuotas Partes, Informe Asuntos Disciplinarios, Auditoria Integral SIG - MIPG/ GESTIÓN Proceso Promoción y Mercadeo, Seguimiento a los riesgos de gestión de la Entidad , Seguimiento a los riesgos de corrupción del IDT , Seguimiento al reporte de la cuenta mensual en el SIVICOF (5). La actividad referente a Informe de Evaluación a los programas eticos de la entidad , se programo en el ultimo  Comite Institucional de Control Interno, llevado a cabo el 14 de mayo , por lo que se esta adelantando desde finales de mayo y se dara cumplimiento en el mes  de junio 
</t>
    </r>
    <r>
      <rPr>
        <b/>
        <sz val="12"/>
        <color theme="1"/>
        <rFont val="Times New Roman"/>
      </rPr>
      <t>Junio:</t>
    </r>
    <r>
      <rPr>
        <sz val="12"/>
        <color theme="1"/>
        <rFont val="Times New Roman"/>
      </rPr>
      <t xml:space="preserve"> Se adelantaron hasta la fecha, los informes proyectados en el Plan Anual de Auditorias para el mes, así: Informes Posibles Actos de Corrupción, Informe de Evaluación a los programas éticos de la entidad, Informe seguimiento Plan Anual de Adquisiciones y cumplimiento Circular 100-008-2020, Informe de evaluación al fortalecimiento de la transparencia y prevención de la corrupción. (Anual), Auditoría Participación Ciudadana y Control Social, Seguimiento al reporte de la cuenta mensual en el SIVICOF (6)
Se aclara que de acuerdo a la PAA, modificado en el Comité Institucional de Control Interno, llevado a cabo en el mes de mayo, se incorporaron dos nuevos informes relacionados con la  evaluación a los programas éticos de la entidad y con  la Auditoría interna en Seguridad y Salud en el Trabajo SST, no obstante esta última evaluación no se pudo completar en los tiempos definidos,  toda vez que la reunión de cierre se realizó posterior a lo programado, al no contar con la notificación de la nueva Asesora de Control Interno encargada. De igual forma el informe de Arqueo cajas menores del IDT, no logro reportarse dentro le mes la medición y se reportará en el mes de julio. 
</t>
    </r>
  </si>
  <si>
    <t>Trimestre III:</t>
  </si>
  <si>
    <r>
      <rPr>
        <b/>
        <sz val="12"/>
        <color theme="1"/>
        <rFont val="Times New Roman"/>
      </rPr>
      <t>Julio:</t>
    </r>
    <r>
      <rPr>
        <sz val="12"/>
        <color theme="1"/>
        <rFont val="Times New Roman"/>
      </rPr>
      <t xml:space="preserve"> Se adelantaron hasta la fecha, los informes proyectados en el Plan Anual de Auditorias para el mes, así: Informe Austeridad en el Gasto, Evaluación independiente del Estado del Sistema de control (Pormenorizado), Informe Semestral de seguimiento a los instrumentos técnicos y administrativos del Sistema de Control Interno, Seguimiento a la gestión y avances en la implementación de los lineamientos para la implementación del nuevo marco normativo de regulación contable pública aplicable a entidades de gobierno en Bogotá Distrito Capital, Informe de Gestión Judicial SIPROJ-WEB, Seguimiento al estado de las acciones de mejora del IDT,Seguimiento al reporte de la cuenta mensual en el SIVICOF (7)
Se aclara que para este mes se incluyen,  los informes de Auditoría interna en Seguridad y Salud en el Trabajo SST y el informe de Arqueo cajas menores del IDT , los cuales se realizaron en el mes de junio, pero fueron presentados el 1ro de Julio. Nota: el informe de Informe Atención al Ciudadano sobre las PQRS, se realizó en el mes julio, pero su reporte se formalizo en los primeros dias de agosto.
</t>
    </r>
    <r>
      <rPr>
        <b/>
        <sz val="12"/>
        <color theme="1"/>
        <rFont val="Times New Roman"/>
      </rPr>
      <t>Agosto :</t>
    </r>
    <r>
      <rPr>
        <sz val="12"/>
        <color theme="1"/>
        <rFont val="Times New Roman"/>
      </rPr>
      <t xml:space="preserve"> Se adelantaron hasta la fecha, los informes proyectados en el Plan Anual de Auditorias para el mes, así: 1. Informe Atención al Ciudadano sobre las quejas, sugerencias y reclamos. (Socializado mediante correo electrónico el día 3 agosto 2021 al Subdirector de Gestión Corporativa con copia a Dirección General se solicita suscripción Plan de Mejoramiento) 2. Informe de seguimiento Planes Mejoramiento Dirección Archivo Distrital. (Reportado mediante correo electrónico el día 19 agosto 2021 en el correo ventanillaelectronica@alcaldiabogota.gov.co con número de radicado 1-2021-25289: enviado memorando, base PMP Seguimiento Archivístico y link de evidencias) 3. Seguimiento implementación sistema de información distrital de empleo y administración pública SIDEAP. 4. Informe de seguimiento y recomendaciones orientadas al cumplimiento de las metas del Plan de Desarrollo a cargo de la Entidad (socializado mediante correo electrónico el día 31 agosto 2021 dirigido a Dirección General y Asesora de Planeación con copia a todos los miembros del Comité Institucional de Coordinación de Control Interno) 5. Auditoría a la Contratación del IDT(socializado mediante correo electrónico el día 31 agosto 2021 al proceso jurídico solicitando suscripción de plan de mejoramiento, se envía a los miembros del Comité Institucional de Coordinación de Control Interno) 6. Seguimiento al reporte de la cuenta mensual en el SIVICOF (8)( El día 10 de agosto de 2021 se realizó la trasmisión de la cuenta mensual correspondiente al mes de julio de 2021,  cual se incluyeron los formatos: CBN 1092, CBN 1093, CBN 001, CBN 1109, CBN 109)
NOTA: El plan de Auditoria sufrió modificación para el presente mes de reporte, toda vez que  por petición de la OAP y aprobado por el Comité Institucional de Control Interno, se reprogramaron 3 auditorías del SIG-MIPG, por tal motivo la programación para este mes paso de 9 actividades  a 6.  
</t>
    </r>
    <r>
      <rPr>
        <b/>
        <sz val="12"/>
        <color theme="1"/>
        <rFont val="Times New Roman"/>
      </rPr>
      <t xml:space="preserve">Septiembre </t>
    </r>
    <r>
      <rPr>
        <sz val="12"/>
        <color theme="1"/>
        <rFont val="Times New Roman"/>
      </rPr>
      <t>: Se adelantaron hasta la fecha, los informes proyectados en el Plan Anual de Auditorias para el mes, así: Seguimiento al Plan Anticorrupción. (matriz fue publicada en la pagína WEB el día 14 de septiembre 2021), Informe de Seguimiento a la eficacia y efectividad del Mapa de Aseguramiento  definido por el IDT(  matriz notificada a la Direcctora General el día 30 de septiembre de 2021), Seguimiento a los riesgos de gestión de la Entidad (Matriz publicada en la pagina WEB el día 14/09/2021), Seguimiento a los riesgos de corrupción del IDT(Matriz publicada en la pagina WEB el día 14/09/2021), Seguimiento al reporte de la cuenta mensual en el SIVICOF (9) (El día 9 de septiembre de 2021 se realizó la trasmisión de la cuenta mensual), Realizar actividades de fomento de la cultura de control. (Sensibilización de Riesgos) (Presentación realizada a la comunidad IDT el día 23 de septiembre 2021) y  Inforrme seguimiento Plan Anual de Adquisiciones 
y cumplimiento Circular 100-008-2020 (Se presentó Informe seguimiento Plan Anual de Adquisiciones mediante correl electronico el día 15 de septiembre 2021)</t>
    </r>
  </si>
  <si>
    <t>Trimestre IV:</t>
  </si>
  <si>
    <r>
      <rPr>
        <b/>
        <sz val="12"/>
        <color theme="1"/>
        <rFont val="Times New Roman"/>
      </rPr>
      <t xml:space="preserve">Octubre: </t>
    </r>
    <r>
      <rPr>
        <sz val="12"/>
        <color theme="1"/>
        <rFont val="Times New Roman"/>
      </rPr>
      <t>Se adelantaron hasta la fecha, los informes proyectados en el Plan Anual de Auditorias para el mes, así: 1.Informe Austeridad en el Gasto (Presentado mediante correo electrónico el día 28 de octubre 2021  al Subdirector de Gestión Corporativa con copia a Dirección General y todos los miembros del Comité Institucional de Coordinación de Control Interno), 2.Seguimiento a las Funciones del Comité de Conciliaciones y acciones de repetición (Presentado mediante correo electrónico el día 27 de octubre 2021 a la Asesora Jurídica con copia a Dirección General y todos los miembros del Comité Institucional de Coordinación de Control Interno) 3. Seguimiento al cumplimiento de los acuerdos de gestión y concertación de objetivos (Se presentó mediante correo electrónico dirigido al Subdirector de Gestión Corporativa con copia a todos los miembros del Comité Institucional de Coordinación de Control Interno el día 19 de octubre 2021), 4.  Seguimiento a la gestión y avances en la implementación de los lineamientos para la implementación del nuevo marco normativo de regulación contable pública aplicable a entidades de gobierno en Bogotá Distrito Capital (Presentado mediante correo electrónico el día 28 de octubre 2021  al Subdirector de Gestión Corporativa con copia a Dirección General y todos los miembros del Comité Institucional de Coordinación de Control Interno), 5. Informe seguimiento Plan Anual de Adquisiciones y cumplimiento Circular 100-008-2020 ( Se presentó Informe seguimiento Plan Anual de Adquisiciones mediante correo electrónico el día 13 de octubre 2021 enviado a Jefes Lideres de Proceso y Dirección General), 6. Comité Institucional de Coordinación de Control Interno (Comité Institucional de Coordinación de Control Interno realizado el 21 de octubre 2021 sesión virtual mediante la plataforma Google meet)., 7. Auditoria SIG - MIPG  Proceso Evaluación, Institucional, Auditoria SIG - MIPG  Proceso Direccionamiento Estratégico , Auditoria SIG - MIPG  Proceso Control Interno Disciplinario, Auditoria SIG - MIPG  Proceso Atención al Ciudadano, Auditoria SIG - MIPG  Proceso Talento Humano, Auditoria SIG - MIPG  Proceso Gestión Jurídica y Contractual, Auditoria SIG - MIPG  Proceso Gestión Tecnológica, informes finales emitidos por el ente externo  por cada una de ellas con fecha del 15 de octubre 2021, 8. Seguimiento cumplimiento Actas de Entrega de Cargos ( Se presento mediante correo electrónico  informe el día 22 de octubre 2021 al subdirector de Gestión Corporativa con copia a todos los miembros del Comité Institucional de Coordinación de Control Interno), 9. Seguimiento a la información reportada en el Sistema de Información - SIPROJWEB y a las publicaciones de la plataforma SECOP II (Se presento mediante correo electrónico el día 19 de octubre 2021 al proceso jurídico y  los miembros del Comité Institucional de Coordinación de Control Interno), 10. Seguimiento al estado de las acciones de mejora del IDT (Reporte realizado el día 29 de octubre 2021 mediante correo electrónico  a Subdirección de Gestión Destino, Subdirector de Gestión Corporativa, Asesora Jurídica, Asesor Observatorio, Asesora de Planeación, Subdirector Promoción y Mercadeo. 11. Seguimiento al reporte de la cuenta mensual en el SIVICOF (El día 8 de octubre de 2021 se realizó la trasmisión de la cuenta mensual correspondiente al mes de septiembre de 2021).</t>
    </r>
  </si>
  <si>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</si>
  <si>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</si>
  <si>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</si>
  <si>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</si>
  <si>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</si>
  <si>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</si>
  <si>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</si>
  <si>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</si>
  <si>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</si>
  <si>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</si>
  <si>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</si>
  <si>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</si>
  <si>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</si>
  <si>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</si>
  <si>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</si>
  <si>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</si>
  <si>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</si>
  <si>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</si>
  <si>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</si>
  <si>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</si>
  <si>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</si>
  <si>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</si>
  <si>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</si>
  <si>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</si>
  <si>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</si>
  <si>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</si>
  <si>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</si>
  <si>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</si>
  <si>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</si>
  <si>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</si>
  <si>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</si>
  <si>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</si>
  <si>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</si>
  <si>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</si>
  <si>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</si>
  <si>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</si>
  <si>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</si>
  <si>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</si>
  <si>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</si>
  <si>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</si>
  <si>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</si>
  <si>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</si>
  <si>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</si>
  <si>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</si>
  <si>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</si>
  <si>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</si>
  <si>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</si>
  <si>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</si>
  <si>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</si>
  <si>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</si>
  <si>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</si>
  <si>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</si>
  <si>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</si>
  <si>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</si>
  <si>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</si>
  <si>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</si>
  <si>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</si>
  <si>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</si>
  <si>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</si>
  <si>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</si>
  <si>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</si>
  <si>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</si>
  <si>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</si>
  <si>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</si>
  <si>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</si>
  <si>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</si>
  <si>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</si>
  <si>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</si>
  <si>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</si>
  <si>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</si>
  <si>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</si>
  <si>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</si>
  <si>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</si>
  <si>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</si>
  <si>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</si>
  <si>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</si>
  <si>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</si>
  <si>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</si>
  <si>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</si>
  <si>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</si>
  <si>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</si>
  <si>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Subdirector(a) Corporativo y de Control Disciplinario</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</si>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</sst>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rgb="FFFF000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3">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0" xfId="0" applyFont="1" applyFill="1" applyBorder="1" applyAlignment="1">
      <alignment horizontal="left" vertical="center" wrapText="1"/>
    </xf>
    <xf numFmtId="9" fontId="7" fillId="3" borderId="15" xfId="0" applyNumberFormat="1" applyFont="1" applyFill="1" applyBorder="1" applyAlignment="1">
      <alignment horizontal="lef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1" xfId="0" applyFont="1" applyFill="1" applyBorder="1" applyAlignment="1">
      <alignment horizontal="left"/>
    </xf>
    <xf numFmtId="0" fontId="10" fillId="3" borderId="22" xfId="0" applyFont="1" applyFill="1" applyBorder="1"/>
    <xf numFmtId="0" fontId="11" fillId="3" borderId="22" xfId="0" applyFont="1" applyFill="1" applyBorder="1"/>
    <xf numFmtId="0" fontId="10" fillId="3" borderId="23" xfId="0" applyFont="1" applyFill="1" applyBorder="1"/>
    <xf numFmtId="0" fontId="11" fillId="3" borderId="23" xfId="0" applyFont="1" applyFill="1" applyBorder="1"/>
    <xf numFmtId="0" fontId="9" fillId="0" borderId="0" xfId="0" applyFont="1"/>
    <xf numFmtId="0" fontId="6" fillId="2" borderId="18" xfId="0" applyFont="1" applyFill="1" applyBorder="1" applyAlignment="1">
      <alignment vertical="center" wrapText="1"/>
    </xf>
    <xf numFmtId="0" fontId="6" fillId="2" borderId="20"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9" fillId="0" borderId="5" xfId="0" applyFont="1" applyBorder="1" applyAlignment="1">
      <alignment horizontal="left" vertical="center" wrapText="1"/>
    </xf>
    <xf numFmtId="1" fontId="9" fillId="0" borderId="6" xfId="0" applyNumberFormat="1" applyFont="1" applyBorder="1" applyAlignment="1">
      <alignment horizontal="center" vertical="center"/>
    </xf>
    <xf numFmtId="1" fontId="9" fillId="3" borderId="6" xfId="0" applyNumberFormat="1" applyFont="1" applyFill="1" applyBorder="1" applyAlignment="1">
      <alignment horizontal="center" vertical="center"/>
    </xf>
    <xf numFmtId="0" fontId="13" fillId="0" borderId="0" xfId="0" applyFont="1" applyAlignment="1">
      <alignment horizontal="left" vertical="center" wrapText="1"/>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1"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1"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5" xfId="0" applyFont="1" applyBorder="1" applyAlignment="1">
      <alignment horizontal="left" vertical="center" wrapText="1"/>
    </xf>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8" fillId="2" borderId="1" xfId="0" applyFont="1" applyFill="1" applyBorder="1" applyAlignment="1">
      <alignment horizontal="left" vertical="center" wrapText="1"/>
    </xf>
    <xf numFmtId="9" fontId="7" fillId="0" borderId="4" xfId="0" applyNumberFormat="1" applyFont="1" applyBorder="1" applyAlignment="1">
      <alignment horizontal="left" vertical="center"/>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4" fillId="0" borderId="25"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4" xfId="0" applyFont="1" applyFill="1" applyBorder="1" applyAlignment="1">
      <alignment horizontal="center"/>
    </xf>
    <xf numFmtId="0" fontId="4" fillId="0" borderId="26" xfId="0" applyFont="1" applyBorder="1"/>
    <xf numFmtId="0" fontId="8" fillId="5" borderId="19" xfId="0" applyFont="1" applyFill="1" applyBorder="1" applyAlignment="1">
      <alignment horizontal="center" vertical="center"/>
    </xf>
    <xf numFmtId="0" fontId="8" fillId="5" borderId="27" xfId="0" applyFont="1" applyFill="1" applyBorder="1" applyAlignment="1">
      <alignment horizontal="center" vertical="center" wrapText="1"/>
    </xf>
    <xf numFmtId="0" fontId="4" fillId="0" borderId="28" xfId="0" applyFont="1" applyBorder="1"/>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vertical="top" wrapText="1"/>
    </xf>
    <xf numFmtId="0" fontId="6"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6">
    <dxf>
      <fill>
        <patternFill patternType="solid">
          <fgColor rgb="FFB7E1CD"/>
          <bgColor rgb="FFB7E1CD"/>
        </patternFill>
      </fill>
    </dxf>
    <dxf>
      <fill>
        <patternFill patternType="solid">
          <fgColor rgb="FFB7E1CD"/>
          <bgColor rgb="FFB7E1CD"/>
        </patternFill>
      </fill>
    </dxf>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3.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2.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10"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44.6328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2.5" customHeight="1">
      <c r="A2" s="1"/>
      <c r="B2" s="86"/>
      <c r="C2" s="89" t="s">
        <v>0</v>
      </c>
      <c r="D2" s="90"/>
      <c r="E2" s="90"/>
      <c r="F2" s="91"/>
      <c r="G2" s="98" t="s">
        <v>1</v>
      </c>
      <c r="H2" s="99"/>
      <c r="I2" s="1"/>
      <c r="J2" s="1"/>
      <c r="K2" s="1"/>
      <c r="L2" s="1"/>
      <c r="M2" s="1"/>
      <c r="N2" s="1"/>
      <c r="O2" s="1"/>
      <c r="P2" s="1"/>
      <c r="Q2" s="1"/>
      <c r="R2" s="1"/>
      <c r="S2" s="1"/>
      <c r="T2" s="1"/>
      <c r="U2" s="1"/>
      <c r="V2" s="1"/>
      <c r="W2" s="1"/>
      <c r="X2" s="1"/>
      <c r="Y2" s="1"/>
      <c r="Z2" s="1"/>
    </row>
    <row r="3" spans="1:26" ht="25.5" customHeight="1">
      <c r="A3" s="1"/>
      <c r="B3" s="87"/>
      <c r="C3" s="92"/>
      <c r="D3" s="93"/>
      <c r="E3" s="93"/>
      <c r="F3" s="94"/>
      <c r="G3" s="98" t="s">
        <v>2</v>
      </c>
      <c r="H3" s="99"/>
      <c r="I3" s="1"/>
      <c r="J3" s="1"/>
      <c r="K3" s="1"/>
      <c r="L3" s="1"/>
      <c r="M3" s="1"/>
      <c r="N3" s="1"/>
      <c r="O3" s="1"/>
      <c r="P3" s="1"/>
      <c r="Q3" s="1"/>
      <c r="R3" s="1"/>
      <c r="S3" s="1"/>
      <c r="T3" s="1"/>
      <c r="U3" s="1"/>
      <c r="V3" s="1"/>
      <c r="W3" s="1"/>
      <c r="X3" s="1"/>
      <c r="Y3" s="1"/>
      <c r="Z3" s="1"/>
    </row>
    <row r="4" spans="1:26" ht="21" customHeight="1">
      <c r="A4" s="1"/>
      <c r="B4" s="88"/>
      <c r="C4" s="95"/>
      <c r="D4" s="96"/>
      <c r="E4" s="96"/>
      <c r="F4" s="97"/>
      <c r="G4" s="98" t="s">
        <v>3</v>
      </c>
      <c r="H4" s="99"/>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0.75" customHeight="1">
      <c r="A7" s="1"/>
      <c r="B7" s="9" t="s">
        <v>5</v>
      </c>
      <c r="C7" s="100" t="s">
        <v>6</v>
      </c>
      <c r="D7" s="101"/>
      <c r="E7" s="101"/>
      <c r="F7" s="101"/>
      <c r="G7" s="101"/>
      <c r="H7" s="99"/>
      <c r="I7" s="1"/>
      <c r="J7" s="1"/>
      <c r="K7" s="1"/>
      <c r="L7" s="1"/>
      <c r="M7" s="1"/>
      <c r="N7" s="1"/>
      <c r="O7" s="1"/>
      <c r="P7" s="1"/>
      <c r="Q7" s="1"/>
      <c r="R7" s="1"/>
      <c r="S7" s="1"/>
      <c r="T7" s="1"/>
      <c r="U7" s="1"/>
      <c r="V7" s="1"/>
      <c r="W7" s="1"/>
      <c r="X7" s="1"/>
      <c r="Y7" s="1"/>
      <c r="Z7" s="1"/>
    </row>
    <row r="8" spans="1:26" ht="12.75" customHeight="1">
      <c r="A8" s="1"/>
      <c r="B8" s="10" t="s">
        <v>7</v>
      </c>
      <c r="C8" s="11" t="s">
        <v>8</v>
      </c>
      <c r="D8" s="9" t="s">
        <v>9</v>
      </c>
      <c r="E8" s="102" t="s">
        <v>10</v>
      </c>
      <c r="F8" s="101"/>
      <c r="G8" s="101"/>
      <c r="H8" s="99"/>
      <c r="I8" s="1"/>
      <c r="J8" s="1"/>
      <c r="K8" s="1"/>
      <c r="L8" s="1"/>
      <c r="M8" s="1"/>
      <c r="N8" s="1"/>
      <c r="O8" s="1"/>
      <c r="P8" s="1"/>
      <c r="Q8" s="1"/>
      <c r="R8" s="1"/>
      <c r="S8" s="1"/>
      <c r="T8" s="1"/>
      <c r="U8" s="1"/>
      <c r="V8" s="1"/>
      <c r="W8" s="1"/>
      <c r="X8" s="1"/>
      <c r="Y8" s="1"/>
      <c r="Z8" s="1"/>
    </row>
    <row r="9" spans="1:26" ht="30" customHeight="1">
      <c r="A9" s="1"/>
      <c r="B9" s="12" t="s">
        <v>11</v>
      </c>
      <c r="C9" s="11" t="s">
        <v>12</v>
      </c>
      <c r="D9" s="9" t="s">
        <v>13</v>
      </c>
      <c r="E9" s="103" t="s">
        <v>14</v>
      </c>
      <c r="F9" s="101"/>
      <c r="G9" s="101"/>
      <c r="H9" s="99"/>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105" t="s">
        <v>18</v>
      </c>
      <c r="F10" s="101"/>
      <c r="G10" s="101"/>
      <c r="H10" s="99"/>
      <c r="I10" s="1"/>
      <c r="J10" s="1"/>
      <c r="K10" s="1"/>
      <c r="L10" s="1"/>
      <c r="M10" s="1"/>
      <c r="N10" s="1"/>
      <c r="O10" s="1"/>
      <c r="P10" s="1"/>
      <c r="Q10" s="1"/>
      <c r="R10" s="1"/>
      <c r="S10" s="1"/>
      <c r="T10" s="1"/>
      <c r="U10" s="1"/>
      <c r="V10" s="1"/>
      <c r="W10" s="1"/>
      <c r="X10" s="1"/>
      <c r="Y10" s="1"/>
      <c r="Z10" s="1"/>
    </row>
    <row r="11" spans="1:26" ht="16.5" customHeight="1">
      <c r="A11" s="1"/>
      <c r="B11" s="106" t="s">
        <v>19</v>
      </c>
      <c r="C11" s="107" t="s">
        <v>20</v>
      </c>
      <c r="D11" s="106" t="s">
        <v>21</v>
      </c>
      <c r="E11" s="16" t="s">
        <v>22</v>
      </c>
      <c r="F11" s="103" t="s">
        <v>23</v>
      </c>
      <c r="G11" s="99"/>
      <c r="H11" s="108" t="s">
        <v>24</v>
      </c>
      <c r="I11" s="1"/>
      <c r="J11" s="1"/>
      <c r="K11" s="1"/>
      <c r="L11" s="1"/>
      <c r="M11" s="1"/>
      <c r="N11" s="1"/>
      <c r="O11" s="1"/>
      <c r="P11" s="1"/>
      <c r="Q11" s="1"/>
      <c r="R11" s="1"/>
      <c r="S11" s="1"/>
      <c r="T11" s="1"/>
      <c r="U11" s="1"/>
      <c r="V11" s="1"/>
      <c r="W11" s="1"/>
      <c r="X11" s="1"/>
      <c r="Y11" s="1"/>
      <c r="Z11" s="1"/>
    </row>
    <row r="12" spans="1:26" ht="18.75" customHeight="1">
      <c r="A12" s="1"/>
      <c r="B12" s="88"/>
      <c r="C12" s="97"/>
      <c r="D12" s="88"/>
      <c r="E12" s="17" t="s">
        <v>25</v>
      </c>
      <c r="F12" s="103" t="s">
        <v>26</v>
      </c>
      <c r="G12" s="99"/>
      <c r="H12" s="97"/>
      <c r="I12" s="1"/>
      <c r="J12" s="1"/>
      <c r="K12" s="1"/>
      <c r="L12" s="1"/>
      <c r="M12" s="1"/>
      <c r="N12" s="1"/>
      <c r="O12" s="1"/>
      <c r="P12" s="1"/>
      <c r="Q12" s="1"/>
      <c r="R12" s="1"/>
      <c r="S12" s="1"/>
      <c r="T12" s="1"/>
      <c r="U12" s="1"/>
      <c r="V12" s="1"/>
      <c r="W12" s="1"/>
      <c r="X12" s="1"/>
      <c r="Y12" s="1"/>
      <c r="Z12" s="1"/>
    </row>
    <row r="13" spans="1:26" ht="12.75" customHeight="1">
      <c r="A13" s="1"/>
      <c r="B13" s="12" t="s">
        <v>27</v>
      </c>
      <c r="C13" s="18">
        <v>1</v>
      </c>
      <c r="D13" s="12" t="s">
        <v>28</v>
      </c>
      <c r="E13" s="104" t="s">
        <v>29</v>
      </c>
      <c r="F13" s="99"/>
      <c r="G13" s="19" t="s">
        <v>30</v>
      </c>
      <c r="H13" s="20" t="s">
        <v>31</v>
      </c>
      <c r="I13" s="1"/>
      <c r="J13" s="1"/>
      <c r="K13" s="1"/>
      <c r="L13" s="1"/>
      <c r="M13" s="1"/>
      <c r="N13" s="1"/>
      <c r="O13" s="1"/>
      <c r="P13" s="1"/>
      <c r="Q13" s="1"/>
      <c r="R13" s="1"/>
      <c r="S13" s="1"/>
      <c r="T13" s="1"/>
      <c r="U13" s="1"/>
      <c r="V13" s="1"/>
      <c r="W13" s="1"/>
      <c r="X13" s="1"/>
      <c r="Y13" s="1"/>
      <c r="Z13" s="1"/>
    </row>
    <row r="14" spans="1:26" ht="21" customHeight="1">
      <c r="A14" s="1"/>
      <c r="B14" s="13" t="s">
        <v>32</v>
      </c>
      <c r="C14" s="105" t="s">
        <v>33</v>
      </c>
      <c r="D14" s="101"/>
      <c r="E14" s="101"/>
      <c r="F14" s="101"/>
      <c r="G14" s="101"/>
      <c r="H14" s="99"/>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34</v>
      </c>
      <c r="C16" s="22" t="s">
        <v>35</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36</v>
      </c>
      <c r="C17" s="24" t="s">
        <v>35</v>
      </c>
      <c r="D17" s="25"/>
      <c r="E17" s="25"/>
      <c r="F17" s="25"/>
      <c r="G17" s="25"/>
      <c r="H17" s="1"/>
      <c r="I17" s="1"/>
      <c r="J17" s="1"/>
      <c r="K17" s="1"/>
      <c r="L17" s="1"/>
      <c r="M17" s="1"/>
      <c r="N17" s="1"/>
      <c r="O17" s="1"/>
      <c r="P17" s="1"/>
      <c r="Q17" s="1"/>
      <c r="R17" s="1"/>
      <c r="S17" s="1"/>
      <c r="T17" s="1"/>
      <c r="U17" s="1"/>
      <c r="V17" s="1"/>
      <c r="W17" s="1"/>
      <c r="X17" s="1"/>
      <c r="Y17" s="1"/>
      <c r="Z17" s="1"/>
    </row>
    <row r="18" spans="1:26" ht="12.75" customHeight="1">
      <c r="A18" s="1"/>
      <c r="B18" s="21" t="s">
        <v>37</v>
      </c>
      <c r="C18" s="24" t="s">
        <v>35</v>
      </c>
      <c r="D18" s="25"/>
      <c r="E18" s="25"/>
      <c r="F18" s="25"/>
      <c r="G18" s="25"/>
      <c r="H18" s="25"/>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Fuente!$D$29:$D$43</xm:f>
          </x14:formula1>
          <xm:sqref>C7</xm:sqref>
        </x14:dataValidation>
        <x14:dataValidation type="list" allowBlank="1" showErrorMessage="1" xr:uid="{00000000-0002-0000-0000-000001000000}">
          <x14:formula1>
            <xm:f>Fuente!$G$20:$G$22</xm:f>
          </x14:formula1>
          <xm:sqref>E13</xm:sqref>
        </x14:dataValidation>
        <x14:dataValidation type="list" allowBlank="1" showErrorMessage="1" xr:uid="{00000000-0002-0000-0000-000002000000}">
          <x14:formula1>
            <xm:f>Fuente!$A$3:$A$17</xm:f>
          </x14:formula1>
          <xm:sqref>C8</xm:sqref>
        </x14:dataValidation>
        <x14:dataValidation type="list" allowBlank="1" showErrorMessage="1" xr:uid="{00000000-0002-0000-0000-000003000000}">
          <x14:formula1>
            <xm:f>Fuente!$B$20:$B$26</xm:f>
          </x14:formula1>
          <xm:sqref>H13</xm:sqref>
        </x14:dataValidation>
        <x14:dataValidation type="list" allowBlank="1" showErrorMessage="1" xr:uid="{00000000-0002-0000-0000-000004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F10" workbookViewId="0">
      <selection activeCell="N14" sqref="N14"/>
    </sheetView>
  </sheetViews>
  <sheetFormatPr baseColWidth="10" defaultColWidth="11.1796875" defaultRowHeight="15" customHeight="1"/>
  <cols>
    <col min="1" max="1" width="3.36328125" customWidth="1"/>
    <col min="2" max="2" width="37" customWidth="1"/>
    <col min="3" max="3" width="23.6328125" customWidth="1"/>
    <col min="4" max="4" width="16.6328125" customWidth="1"/>
    <col min="5" max="16" width="12.90625" customWidth="1"/>
    <col min="17" max="17" width="26.453125" customWidth="1"/>
    <col min="18" max="26" width="14.453125" customWidth="1"/>
  </cols>
  <sheetData>
    <row r="1" spans="1:26"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c r="A2" s="26"/>
      <c r="B2" s="109"/>
      <c r="C2" s="110" t="s">
        <v>38</v>
      </c>
      <c r="D2" s="90"/>
      <c r="E2" s="90"/>
      <c r="F2" s="90"/>
      <c r="G2" s="90"/>
      <c r="H2" s="90"/>
      <c r="I2" s="90"/>
      <c r="J2" s="90"/>
      <c r="K2" s="90"/>
      <c r="L2" s="90"/>
      <c r="M2" s="90"/>
      <c r="N2" s="91"/>
      <c r="O2" s="98" t="s">
        <v>1</v>
      </c>
      <c r="P2" s="99"/>
      <c r="Q2" s="26"/>
      <c r="R2" s="26"/>
      <c r="S2" s="26"/>
      <c r="T2" s="26"/>
      <c r="U2" s="26"/>
      <c r="V2" s="26"/>
      <c r="W2" s="26"/>
      <c r="X2" s="26"/>
      <c r="Y2" s="26"/>
      <c r="Z2" s="26"/>
    </row>
    <row r="3" spans="1:26" ht="20.25" customHeight="1">
      <c r="A3" s="26"/>
      <c r="B3" s="87"/>
      <c r="C3" s="92"/>
      <c r="D3" s="93"/>
      <c r="E3" s="93"/>
      <c r="F3" s="93"/>
      <c r="G3" s="93"/>
      <c r="H3" s="93"/>
      <c r="I3" s="93"/>
      <c r="J3" s="93"/>
      <c r="K3" s="93"/>
      <c r="L3" s="93"/>
      <c r="M3" s="93"/>
      <c r="N3" s="94"/>
      <c r="O3" s="98" t="s">
        <v>2</v>
      </c>
      <c r="P3" s="99"/>
      <c r="Q3" s="26"/>
      <c r="R3" s="26"/>
      <c r="S3" s="26"/>
      <c r="T3" s="26"/>
      <c r="U3" s="26"/>
      <c r="V3" s="26"/>
      <c r="W3" s="26"/>
      <c r="X3" s="26"/>
      <c r="Y3" s="26"/>
      <c r="Z3" s="26"/>
    </row>
    <row r="4" spans="1:26" ht="25.5" customHeight="1">
      <c r="A4" s="26"/>
      <c r="B4" s="88"/>
      <c r="C4" s="95"/>
      <c r="D4" s="96"/>
      <c r="E4" s="96"/>
      <c r="F4" s="96"/>
      <c r="G4" s="96"/>
      <c r="H4" s="96"/>
      <c r="I4" s="96"/>
      <c r="J4" s="96"/>
      <c r="K4" s="96"/>
      <c r="L4" s="96"/>
      <c r="M4" s="96"/>
      <c r="N4" s="97"/>
      <c r="O4" s="98" t="s">
        <v>3</v>
      </c>
      <c r="P4" s="99"/>
      <c r="Q4" s="26"/>
      <c r="R4" s="26"/>
      <c r="S4" s="26"/>
      <c r="T4" s="26"/>
      <c r="U4" s="26"/>
      <c r="V4" s="26"/>
      <c r="W4" s="26"/>
      <c r="X4" s="26"/>
      <c r="Y4" s="26"/>
      <c r="Z4" s="26"/>
    </row>
    <row r="5" spans="1:26" ht="15.75" customHeight="1">
      <c r="A5" s="26"/>
      <c r="B5" s="111"/>
      <c r="C5" s="90"/>
      <c r="D5" s="90"/>
      <c r="E5" s="90"/>
      <c r="F5" s="90"/>
      <c r="G5" s="90"/>
      <c r="H5" s="90"/>
      <c r="I5" s="90"/>
      <c r="J5" s="90"/>
      <c r="K5" s="90"/>
      <c r="L5" s="90"/>
      <c r="M5" s="90"/>
      <c r="N5" s="90"/>
      <c r="O5" s="90"/>
      <c r="P5" s="91"/>
      <c r="Q5" s="26"/>
      <c r="R5" s="26"/>
      <c r="S5" s="26"/>
      <c r="T5" s="26"/>
      <c r="U5" s="26"/>
      <c r="V5" s="26"/>
      <c r="W5" s="26"/>
      <c r="X5" s="26"/>
      <c r="Y5" s="26"/>
      <c r="Z5" s="26"/>
    </row>
    <row r="6" spans="1:26" ht="15.75" customHeight="1">
      <c r="A6" s="26"/>
      <c r="B6" s="27" t="s">
        <v>39</v>
      </c>
      <c r="C6" s="112" t="str">
        <f>IFERROR('1. Hoja de Vida'!C9,"")</f>
        <v>Cumplimiento Plan Anual de Auditorias</v>
      </c>
      <c r="D6" s="101"/>
      <c r="E6" s="101"/>
      <c r="F6" s="101"/>
      <c r="G6" s="101"/>
      <c r="H6" s="101"/>
      <c r="I6" s="101"/>
      <c r="J6" s="101"/>
      <c r="K6" s="101"/>
      <c r="L6" s="101"/>
      <c r="M6" s="101"/>
      <c r="N6" s="101"/>
      <c r="O6" s="101"/>
      <c r="P6" s="99"/>
      <c r="Q6" s="26"/>
      <c r="R6" s="26"/>
      <c r="S6" s="26"/>
      <c r="T6" s="26"/>
      <c r="U6" s="26"/>
      <c r="V6" s="26"/>
      <c r="W6" s="26"/>
      <c r="X6" s="26"/>
      <c r="Y6" s="26"/>
      <c r="Z6" s="26"/>
    </row>
    <row r="7" spans="1:26" ht="19.5" customHeight="1">
      <c r="A7" s="26"/>
      <c r="B7" s="28" t="s">
        <v>40</v>
      </c>
      <c r="C7" s="112" t="s">
        <v>33</v>
      </c>
      <c r="D7" s="101"/>
      <c r="E7" s="101"/>
      <c r="F7" s="101"/>
      <c r="G7" s="101"/>
      <c r="H7" s="101"/>
      <c r="I7" s="101"/>
      <c r="J7" s="101"/>
      <c r="K7" s="101"/>
      <c r="L7" s="101"/>
      <c r="M7" s="101"/>
      <c r="N7" s="101"/>
      <c r="O7" s="101"/>
      <c r="P7" s="99"/>
      <c r="Q7" s="26"/>
      <c r="R7" s="26"/>
      <c r="S7" s="26"/>
      <c r="T7" s="26"/>
      <c r="U7" s="26"/>
      <c r="V7" s="26"/>
      <c r="W7" s="26"/>
      <c r="X7" s="26"/>
      <c r="Y7" s="26"/>
      <c r="Z7" s="26"/>
    </row>
    <row r="8" spans="1:26" ht="15.75" customHeight="1">
      <c r="A8" s="26"/>
      <c r="B8" s="28" t="s">
        <v>41</v>
      </c>
      <c r="C8" s="112" t="s">
        <v>42</v>
      </c>
      <c r="D8" s="101"/>
      <c r="E8" s="101"/>
      <c r="F8" s="101"/>
      <c r="G8" s="101"/>
      <c r="H8" s="101"/>
      <c r="I8" s="101"/>
      <c r="J8" s="99"/>
      <c r="K8" s="113" t="s">
        <v>43</v>
      </c>
      <c r="L8" s="114"/>
      <c r="M8" s="115">
        <v>44502</v>
      </c>
      <c r="N8" s="101"/>
      <c r="O8" s="101"/>
      <c r="P8" s="99"/>
      <c r="Q8" s="26"/>
      <c r="R8" s="26"/>
      <c r="S8" s="26"/>
      <c r="T8" s="26"/>
      <c r="U8" s="26"/>
      <c r="V8" s="26"/>
      <c r="W8" s="26"/>
      <c r="X8" s="26"/>
      <c r="Y8" s="26"/>
      <c r="Z8" s="26"/>
    </row>
    <row r="9" spans="1:26" ht="15.75" customHeight="1">
      <c r="A9" s="26"/>
      <c r="B9" s="28" t="s">
        <v>44</v>
      </c>
      <c r="C9" s="112" t="s">
        <v>45</v>
      </c>
      <c r="D9" s="101"/>
      <c r="E9" s="101"/>
      <c r="F9" s="101"/>
      <c r="G9" s="101"/>
      <c r="H9" s="101"/>
      <c r="I9" s="101"/>
      <c r="J9" s="101"/>
      <c r="K9" s="101"/>
      <c r="L9" s="101"/>
      <c r="M9" s="101"/>
      <c r="N9" s="101"/>
      <c r="O9" s="101"/>
      <c r="P9" s="99"/>
      <c r="Q9" s="26"/>
      <c r="R9" s="26"/>
      <c r="S9" s="26"/>
      <c r="T9" s="26"/>
      <c r="U9" s="26"/>
      <c r="V9" s="26"/>
      <c r="W9" s="26"/>
      <c r="X9" s="26"/>
      <c r="Y9" s="26"/>
      <c r="Z9" s="26"/>
    </row>
    <row r="10" spans="1:26" ht="6.75" customHeight="1">
      <c r="A10" s="26"/>
      <c r="B10" s="116"/>
      <c r="C10" s="101"/>
      <c r="D10" s="101"/>
      <c r="E10" s="101"/>
      <c r="F10" s="101"/>
      <c r="G10" s="101"/>
      <c r="H10" s="101"/>
      <c r="I10" s="101"/>
      <c r="J10" s="101"/>
      <c r="K10" s="101"/>
      <c r="L10" s="101"/>
      <c r="M10" s="101"/>
      <c r="N10" s="101"/>
      <c r="O10" s="101"/>
      <c r="P10" s="99"/>
      <c r="Q10" s="26"/>
      <c r="R10" s="26"/>
      <c r="S10" s="26"/>
      <c r="T10" s="26"/>
      <c r="U10" s="26"/>
      <c r="V10" s="26"/>
      <c r="W10" s="26"/>
      <c r="X10" s="26"/>
      <c r="Y10" s="26"/>
      <c r="Z10" s="26"/>
    </row>
    <row r="11" spans="1:26" ht="15.75" customHeight="1">
      <c r="A11" s="26"/>
      <c r="B11" s="117" t="s">
        <v>46</v>
      </c>
      <c r="C11" s="118"/>
      <c r="D11" s="118"/>
      <c r="E11" s="118"/>
      <c r="F11" s="118"/>
      <c r="G11" s="118"/>
      <c r="H11" s="118"/>
      <c r="I11" s="118"/>
      <c r="J11" s="118"/>
      <c r="K11" s="118"/>
      <c r="L11" s="118"/>
      <c r="M11" s="118"/>
      <c r="N11" s="118"/>
      <c r="O11" s="118"/>
      <c r="P11" s="114"/>
      <c r="Q11" s="26"/>
      <c r="R11" s="26"/>
      <c r="S11" s="26"/>
      <c r="T11" s="26"/>
      <c r="U11" s="26"/>
      <c r="V11" s="26"/>
      <c r="W11" s="26"/>
      <c r="X11" s="26"/>
      <c r="Y11" s="26"/>
      <c r="Z11" s="26"/>
    </row>
    <row r="12" spans="1:26" ht="15.75" customHeight="1">
      <c r="A12" s="26"/>
      <c r="B12" s="120" t="s">
        <v>47</v>
      </c>
      <c r="C12" s="122" t="s">
        <v>48</v>
      </c>
      <c r="D12" s="91"/>
      <c r="E12" s="119" t="s">
        <v>49</v>
      </c>
      <c r="F12" s="101"/>
      <c r="G12" s="101"/>
      <c r="H12" s="101"/>
      <c r="I12" s="101"/>
      <c r="J12" s="101"/>
      <c r="K12" s="101"/>
      <c r="L12" s="101"/>
      <c r="M12" s="101"/>
      <c r="N12" s="101"/>
      <c r="O12" s="101"/>
      <c r="P12" s="99"/>
      <c r="Q12" s="26"/>
      <c r="R12" s="26"/>
      <c r="S12" s="26"/>
      <c r="T12" s="26"/>
      <c r="U12" s="26"/>
      <c r="V12" s="26"/>
      <c r="W12" s="26"/>
      <c r="X12" s="26"/>
      <c r="Y12" s="26"/>
      <c r="Z12" s="26"/>
    </row>
    <row r="13" spans="1:26" ht="15.75" customHeight="1">
      <c r="A13" s="26"/>
      <c r="B13" s="121"/>
      <c r="C13" s="95"/>
      <c r="D13" s="97"/>
      <c r="E13" s="29" t="s">
        <v>50</v>
      </c>
      <c r="F13" s="30" t="s">
        <v>51</v>
      </c>
      <c r="G13" s="30" t="s">
        <v>52</v>
      </c>
      <c r="H13" s="30" t="s">
        <v>53</v>
      </c>
      <c r="I13" s="30" t="s">
        <v>54</v>
      </c>
      <c r="J13" s="30" t="s">
        <v>55</v>
      </c>
      <c r="K13" s="30" t="s">
        <v>56</v>
      </c>
      <c r="L13" s="30" t="s">
        <v>57</v>
      </c>
      <c r="M13" s="30" t="s">
        <v>58</v>
      </c>
      <c r="N13" s="30" t="s">
        <v>59</v>
      </c>
      <c r="O13" s="30" t="s">
        <v>60</v>
      </c>
      <c r="P13" s="30" t="s">
        <v>61</v>
      </c>
      <c r="Q13" s="26"/>
      <c r="R13" s="26"/>
      <c r="S13" s="26"/>
      <c r="T13" s="26"/>
      <c r="U13" s="26"/>
      <c r="V13" s="26"/>
      <c r="W13" s="26"/>
      <c r="X13" s="26"/>
      <c r="Y13" s="26"/>
      <c r="Z13" s="26"/>
    </row>
    <row r="14" spans="1:26" ht="93" customHeight="1">
      <c r="A14" s="26"/>
      <c r="B14" s="31" t="str">
        <f>IFERROR('1. Hoja de Vida'!F11,"")</f>
        <v>Número actividades de Control Interno ejecutadas en el PAA</v>
      </c>
      <c r="C14" s="123" t="s">
        <v>62</v>
      </c>
      <c r="D14" s="99"/>
      <c r="E14" s="32">
        <v>39</v>
      </c>
      <c r="F14" s="32">
        <v>3</v>
      </c>
      <c r="G14" s="32">
        <v>7</v>
      </c>
      <c r="H14" s="32">
        <v>8</v>
      </c>
      <c r="I14" s="32">
        <v>7</v>
      </c>
      <c r="J14" s="32">
        <v>6</v>
      </c>
      <c r="K14" s="32">
        <v>9</v>
      </c>
      <c r="L14" s="32">
        <v>6</v>
      </c>
      <c r="M14" s="32">
        <v>7</v>
      </c>
      <c r="N14" s="32">
        <v>17</v>
      </c>
      <c r="O14" s="32"/>
      <c r="P14" s="32"/>
      <c r="Q14" s="26"/>
      <c r="R14" s="26"/>
      <c r="S14" s="26"/>
      <c r="T14" s="26"/>
      <c r="U14" s="26"/>
      <c r="V14" s="26"/>
      <c r="W14" s="26"/>
      <c r="X14" s="26"/>
      <c r="Y14" s="26"/>
      <c r="Z14" s="26"/>
    </row>
    <row r="15" spans="1:26" ht="74.25" customHeight="1">
      <c r="A15" s="26"/>
      <c r="B15" s="31" t="str">
        <f>IFERROR('1. Hoja de Vida'!F12,"")</f>
        <v>Total de actividades de Control Interno programadas en el PAA</v>
      </c>
      <c r="C15" s="123" t="s">
        <v>63</v>
      </c>
      <c r="D15" s="99"/>
      <c r="E15" s="33">
        <v>39</v>
      </c>
      <c r="F15" s="32">
        <v>3</v>
      </c>
      <c r="G15" s="32">
        <v>4</v>
      </c>
      <c r="H15" s="32">
        <v>7</v>
      </c>
      <c r="I15" s="32">
        <v>8</v>
      </c>
      <c r="J15" s="32">
        <v>8</v>
      </c>
      <c r="K15" s="32">
        <v>8</v>
      </c>
      <c r="L15" s="32">
        <v>6</v>
      </c>
      <c r="M15" s="32">
        <v>7</v>
      </c>
      <c r="N15" s="32">
        <v>17</v>
      </c>
      <c r="O15" s="32">
        <v>6</v>
      </c>
      <c r="P15" s="32">
        <v>5</v>
      </c>
      <c r="Q15" s="34"/>
      <c r="R15" s="26"/>
      <c r="S15" s="26"/>
      <c r="T15" s="26"/>
      <c r="U15" s="26"/>
      <c r="V15" s="26"/>
      <c r="W15" s="26"/>
      <c r="X15" s="26"/>
      <c r="Y15" s="26"/>
      <c r="Z15" s="26"/>
    </row>
    <row r="16" spans="1:26" ht="15.75" customHeight="1">
      <c r="A16" s="26"/>
      <c r="B16" s="124" t="s">
        <v>64</v>
      </c>
      <c r="C16" s="101"/>
      <c r="D16" s="99"/>
      <c r="E16" s="35"/>
      <c r="F16" s="36"/>
      <c r="G16" s="36"/>
      <c r="H16" s="36"/>
      <c r="I16" s="36"/>
      <c r="J16" s="36"/>
      <c r="K16" s="36"/>
      <c r="L16" s="36"/>
      <c r="M16" s="36"/>
      <c r="N16" s="36"/>
      <c r="O16" s="36"/>
      <c r="P16" s="36"/>
      <c r="Q16" s="26"/>
      <c r="R16" s="26"/>
      <c r="S16" s="26"/>
      <c r="T16" s="26"/>
      <c r="U16" s="26"/>
      <c r="V16" s="26"/>
      <c r="W16" s="26"/>
      <c r="X16" s="26"/>
      <c r="Y16" s="26"/>
      <c r="Z16" s="26"/>
    </row>
    <row r="17" spans="1:26" ht="15.75" customHeight="1">
      <c r="A17" s="26"/>
      <c r="B17" s="124" t="s">
        <v>65</v>
      </c>
      <c r="C17" s="101"/>
      <c r="D17" s="99"/>
      <c r="E17" s="37">
        <f t="shared" ref="E17:P17" si="0">IFERROR((E14/E15),"")</f>
        <v>1</v>
      </c>
      <c r="F17" s="38">
        <f t="shared" si="0"/>
        <v>1</v>
      </c>
      <c r="G17" s="38">
        <f t="shared" si="0"/>
        <v>1.75</v>
      </c>
      <c r="H17" s="38">
        <f t="shared" si="0"/>
        <v>1.1428571428571428</v>
      </c>
      <c r="I17" s="38">
        <f t="shared" si="0"/>
        <v>0.875</v>
      </c>
      <c r="J17" s="38">
        <f t="shared" si="0"/>
        <v>0.75</v>
      </c>
      <c r="K17" s="38">
        <f t="shared" si="0"/>
        <v>1.125</v>
      </c>
      <c r="L17" s="38">
        <f t="shared" si="0"/>
        <v>1</v>
      </c>
      <c r="M17" s="38">
        <f t="shared" si="0"/>
        <v>1</v>
      </c>
      <c r="N17" s="38">
        <f t="shared" si="0"/>
        <v>1</v>
      </c>
      <c r="O17" s="38">
        <f t="shared" si="0"/>
        <v>0</v>
      </c>
      <c r="P17" s="38">
        <f t="shared" si="0"/>
        <v>0</v>
      </c>
      <c r="Q17" s="26"/>
      <c r="R17" s="26"/>
      <c r="S17" s="26"/>
      <c r="T17" s="26"/>
      <c r="U17" s="26"/>
      <c r="V17" s="26"/>
      <c r="W17" s="26"/>
      <c r="X17" s="26"/>
      <c r="Y17" s="26"/>
      <c r="Z17" s="26"/>
    </row>
    <row r="18" spans="1:26" ht="15.75" customHeight="1">
      <c r="A18" s="26"/>
      <c r="B18" s="39"/>
      <c r="C18" s="40"/>
      <c r="D18" s="40"/>
      <c r="E18" s="40"/>
      <c r="F18" s="40"/>
      <c r="G18" s="40"/>
      <c r="H18" s="40"/>
      <c r="I18" s="40"/>
      <c r="J18" s="40"/>
      <c r="K18" s="40"/>
      <c r="L18" s="40"/>
      <c r="M18" s="40"/>
      <c r="N18" s="40"/>
      <c r="O18" s="40"/>
      <c r="P18" s="41"/>
      <c r="Q18" s="26"/>
      <c r="R18" s="26"/>
      <c r="S18" s="26"/>
      <c r="T18" s="26"/>
      <c r="U18" s="26"/>
      <c r="V18" s="26"/>
      <c r="W18" s="26"/>
      <c r="X18" s="26"/>
      <c r="Y18" s="26"/>
      <c r="Z18" s="26"/>
    </row>
    <row r="19" spans="1:26" ht="15.75" customHeight="1">
      <c r="A19" s="26"/>
      <c r="B19" s="125" t="s">
        <v>66</v>
      </c>
      <c r="C19" s="126"/>
      <c r="D19" s="126"/>
      <c r="E19" s="126"/>
      <c r="F19" s="126"/>
      <c r="G19" s="126"/>
      <c r="H19" s="126"/>
      <c r="I19" s="126"/>
      <c r="J19" s="126"/>
      <c r="K19" s="126"/>
      <c r="L19" s="126"/>
      <c r="M19" s="126"/>
      <c r="N19" s="126"/>
      <c r="O19" s="126"/>
      <c r="P19" s="127"/>
      <c r="Q19" s="26"/>
      <c r="R19" s="26"/>
      <c r="S19" s="26"/>
      <c r="T19" s="26"/>
      <c r="U19" s="26"/>
      <c r="V19" s="26"/>
      <c r="W19" s="26"/>
      <c r="X19" s="26"/>
      <c r="Y19" s="26"/>
      <c r="Z19" s="26"/>
    </row>
    <row r="20" spans="1:26" ht="15.75" customHeight="1">
      <c r="A20" s="26"/>
      <c r="B20" s="133" t="s">
        <v>67</v>
      </c>
      <c r="C20" s="90"/>
      <c r="D20" s="90"/>
      <c r="E20" s="90"/>
      <c r="F20" s="90"/>
      <c r="G20" s="91"/>
      <c r="H20" s="134" t="s">
        <v>68</v>
      </c>
      <c r="I20" s="101"/>
      <c r="J20" s="101"/>
      <c r="K20" s="99"/>
      <c r="L20" s="135" t="s">
        <v>69</v>
      </c>
      <c r="M20" s="101"/>
      <c r="N20" s="101"/>
      <c r="O20" s="101"/>
      <c r="P20" s="99"/>
      <c r="Q20" s="26"/>
      <c r="R20" s="26"/>
      <c r="S20" s="26"/>
      <c r="T20" s="26"/>
      <c r="U20" s="26"/>
      <c r="V20" s="26"/>
      <c r="W20" s="26"/>
      <c r="X20" s="26"/>
      <c r="Y20" s="26"/>
      <c r="Z20" s="26"/>
    </row>
    <row r="21" spans="1:26" ht="24" customHeight="1">
      <c r="A21" s="26"/>
      <c r="B21" s="95"/>
      <c r="C21" s="96"/>
      <c r="D21" s="96"/>
      <c r="E21" s="96"/>
      <c r="F21" s="96"/>
      <c r="G21" s="97"/>
      <c r="H21" s="42" t="s">
        <v>70</v>
      </c>
      <c r="I21" s="42" t="s">
        <v>71</v>
      </c>
      <c r="J21" s="42" t="s">
        <v>42</v>
      </c>
      <c r="K21" s="42" t="s">
        <v>72</v>
      </c>
      <c r="L21" s="43" t="s">
        <v>73</v>
      </c>
      <c r="M21" s="136" t="s">
        <v>74</v>
      </c>
      <c r="N21" s="101"/>
      <c r="O21" s="101"/>
      <c r="P21" s="99"/>
      <c r="Q21" s="26"/>
      <c r="R21" s="26"/>
      <c r="S21" s="26"/>
      <c r="T21" s="26"/>
      <c r="U21" s="26"/>
      <c r="V21" s="26"/>
      <c r="W21" s="26"/>
      <c r="X21" s="26"/>
      <c r="Y21" s="26"/>
      <c r="Z21" s="26"/>
    </row>
    <row r="22" spans="1:26" ht="19.5" customHeight="1">
      <c r="A22" s="26"/>
      <c r="B22" s="137" t="s">
        <v>75</v>
      </c>
      <c r="C22" s="101"/>
      <c r="D22" s="101"/>
      <c r="E22" s="101"/>
      <c r="F22" s="101"/>
      <c r="G22" s="99"/>
      <c r="H22" s="44">
        <f>IFERROR(AVERAGE(E17:G17),"")</f>
        <v>1.25</v>
      </c>
      <c r="I22" s="44">
        <f>IFERROR(AVERAGE(H17:J17),"")</f>
        <v>0.92261904761904756</v>
      </c>
      <c r="J22" s="44">
        <f>IFERROR(AVERAGE(K17:M17),"")</f>
        <v>1.0416666666666667</v>
      </c>
      <c r="K22" s="44">
        <f>IFERROR(AVERAGE(N17:P17),"")</f>
        <v>0.33333333333333331</v>
      </c>
      <c r="L22" s="45"/>
      <c r="M22" s="128"/>
      <c r="N22" s="101"/>
      <c r="O22" s="101"/>
      <c r="P22" s="99"/>
      <c r="Q22" s="26"/>
      <c r="R22" s="26"/>
      <c r="S22" s="26"/>
      <c r="T22" s="26"/>
      <c r="U22" s="26"/>
      <c r="V22" s="26"/>
      <c r="W22" s="26"/>
      <c r="X22" s="26"/>
      <c r="Y22" s="26"/>
      <c r="Z22" s="26"/>
    </row>
    <row r="23" spans="1:26" ht="19.5" customHeight="1">
      <c r="A23" s="26"/>
      <c r="B23" s="137" t="s">
        <v>76</v>
      </c>
      <c r="C23" s="101"/>
      <c r="D23" s="101"/>
      <c r="E23" s="101"/>
      <c r="F23" s="101"/>
      <c r="G23" s="99"/>
      <c r="H23" s="138">
        <f>SUM(E14:P14)/SUM(E15:P15)</f>
        <v>0.92372881355932202</v>
      </c>
      <c r="I23" s="101"/>
      <c r="J23" s="101"/>
      <c r="K23" s="99"/>
      <c r="L23" s="45"/>
      <c r="M23" s="128"/>
      <c r="N23" s="101"/>
      <c r="O23" s="101"/>
      <c r="P23" s="99"/>
      <c r="Q23" s="26"/>
      <c r="R23" s="26"/>
      <c r="S23" s="26"/>
      <c r="T23" s="26"/>
      <c r="U23" s="26"/>
      <c r="V23" s="26"/>
      <c r="W23" s="26"/>
      <c r="X23" s="26"/>
      <c r="Y23" s="26"/>
      <c r="Z23" s="26"/>
    </row>
    <row r="24" spans="1:26" ht="9.75" customHeight="1">
      <c r="A24" s="26"/>
      <c r="B24" s="46"/>
      <c r="C24" s="47"/>
      <c r="D24" s="47"/>
      <c r="E24" s="47"/>
      <c r="F24" s="47"/>
      <c r="G24" s="47"/>
      <c r="H24" s="47"/>
      <c r="I24" s="47"/>
      <c r="J24" s="47"/>
      <c r="K24" s="47"/>
      <c r="L24" s="47"/>
      <c r="M24" s="47"/>
      <c r="N24" s="47"/>
      <c r="O24" s="47"/>
      <c r="P24" s="48"/>
      <c r="Q24" s="26"/>
      <c r="R24" s="26"/>
      <c r="S24" s="26"/>
      <c r="T24" s="26"/>
      <c r="U24" s="26"/>
      <c r="V24" s="26"/>
      <c r="W24" s="26"/>
      <c r="X24" s="26"/>
      <c r="Y24" s="26"/>
      <c r="Z24" s="26"/>
    </row>
    <row r="25" spans="1:26" ht="15.75" customHeight="1">
      <c r="A25" s="26"/>
      <c r="B25" s="129" t="s">
        <v>77</v>
      </c>
      <c r="C25" s="101"/>
      <c r="D25" s="101"/>
      <c r="E25" s="101"/>
      <c r="F25" s="101"/>
      <c r="G25" s="101"/>
      <c r="H25" s="101"/>
      <c r="I25" s="101"/>
      <c r="J25" s="101"/>
      <c r="K25" s="101"/>
      <c r="L25" s="101"/>
      <c r="M25" s="101"/>
      <c r="N25" s="101"/>
      <c r="O25" s="101"/>
      <c r="P25" s="99"/>
      <c r="Q25" s="26"/>
      <c r="R25" s="26"/>
      <c r="S25" s="26"/>
      <c r="T25" s="26"/>
      <c r="U25" s="26"/>
      <c r="V25" s="26"/>
      <c r="W25" s="26"/>
      <c r="X25" s="26"/>
      <c r="Y25" s="26"/>
      <c r="Z25" s="26"/>
    </row>
    <row r="26" spans="1:26" ht="141.75" customHeight="1">
      <c r="A26" s="26"/>
      <c r="B26" s="49" t="s">
        <v>78</v>
      </c>
      <c r="C26" s="130" t="s">
        <v>79</v>
      </c>
      <c r="D26" s="101"/>
      <c r="E26" s="101"/>
      <c r="F26" s="101"/>
      <c r="G26" s="101"/>
      <c r="H26" s="101"/>
      <c r="I26" s="101"/>
      <c r="J26" s="101"/>
      <c r="K26" s="101"/>
      <c r="L26" s="101"/>
      <c r="M26" s="101"/>
      <c r="N26" s="101"/>
      <c r="O26" s="101"/>
      <c r="P26" s="99"/>
      <c r="Q26" s="26"/>
      <c r="R26" s="26"/>
      <c r="S26" s="26"/>
      <c r="T26" s="26"/>
      <c r="U26" s="26"/>
      <c r="V26" s="26"/>
      <c r="W26" s="26"/>
      <c r="X26" s="26"/>
      <c r="Y26" s="26"/>
      <c r="Z26" s="26"/>
    </row>
    <row r="27" spans="1:26" ht="147" customHeight="1">
      <c r="A27" s="26"/>
      <c r="B27" s="50" t="s">
        <v>80</v>
      </c>
      <c r="C27" s="130" t="s">
        <v>81</v>
      </c>
      <c r="D27" s="101"/>
      <c r="E27" s="101"/>
      <c r="F27" s="101"/>
      <c r="G27" s="101"/>
      <c r="H27" s="101"/>
      <c r="I27" s="101"/>
      <c r="J27" s="101"/>
      <c r="K27" s="101"/>
      <c r="L27" s="101"/>
      <c r="M27" s="101"/>
      <c r="N27" s="101"/>
      <c r="O27" s="101"/>
      <c r="P27" s="99"/>
      <c r="Q27" s="26"/>
      <c r="R27" s="26"/>
      <c r="S27" s="26"/>
      <c r="T27" s="26"/>
      <c r="U27" s="26"/>
      <c r="V27" s="26"/>
      <c r="W27" s="26"/>
      <c r="X27" s="26"/>
      <c r="Y27" s="26"/>
      <c r="Z27" s="26"/>
    </row>
    <row r="28" spans="1:26" ht="285" customHeight="1">
      <c r="A28" s="26"/>
      <c r="B28" s="51" t="s">
        <v>82</v>
      </c>
      <c r="C28" s="130" t="s">
        <v>83</v>
      </c>
      <c r="D28" s="101"/>
      <c r="E28" s="101"/>
      <c r="F28" s="101"/>
      <c r="G28" s="101"/>
      <c r="H28" s="101"/>
      <c r="I28" s="101"/>
      <c r="J28" s="101"/>
      <c r="K28" s="101"/>
      <c r="L28" s="101"/>
      <c r="M28" s="101"/>
      <c r="N28" s="101"/>
      <c r="O28" s="101"/>
      <c r="P28" s="99"/>
      <c r="Q28" s="26"/>
      <c r="R28" s="26"/>
      <c r="S28" s="26"/>
      <c r="T28" s="26"/>
      <c r="U28" s="26"/>
      <c r="V28" s="26"/>
      <c r="W28" s="26"/>
      <c r="X28" s="26"/>
      <c r="Y28" s="26"/>
      <c r="Z28" s="26"/>
    </row>
    <row r="29" spans="1:26" ht="200.25" customHeight="1">
      <c r="A29" s="26"/>
      <c r="B29" s="50" t="s">
        <v>84</v>
      </c>
      <c r="C29" s="131" t="s">
        <v>85</v>
      </c>
      <c r="D29" s="101"/>
      <c r="E29" s="101"/>
      <c r="F29" s="101"/>
      <c r="G29" s="101"/>
      <c r="H29" s="101"/>
      <c r="I29" s="101"/>
      <c r="J29" s="101"/>
      <c r="K29" s="101"/>
      <c r="L29" s="101"/>
      <c r="M29" s="101"/>
      <c r="N29" s="101"/>
      <c r="O29" s="101"/>
      <c r="P29" s="99"/>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32" t="s">
        <v>86</v>
      </c>
      <c r="C31" s="99"/>
      <c r="D31" s="52"/>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3" t="s">
        <v>87</v>
      </c>
      <c r="C32" s="54" t="s">
        <v>88</v>
      </c>
      <c r="D32" s="55"/>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56" t="s">
        <v>89</v>
      </c>
      <c r="C33" s="57" t="s">
        <v>20</v>
      </c>
      <c r="D33" s="58"/>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59" t="s">
        <v>90</v>
      </c>
      <c r="C34" s="50" t="s">
        <v>91</v>
      </c>
      <c r="D34" s="60"/>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61" t="s">
        <v>92</v>
      </c>
      <c r="C35" s="50" t="s">
        <v>93</v>
      </c>
      <c r="D35" s="60"/>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62" t="s">
        <v>94</v>
      </c>
      <c r="C36" s="63" t="s">
        <v>95</v>
      </c>
      <c r="D36" s="64"/>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5" priority="1" stopIfTrue="1">
      <formula>LEN(TRIM(H22))=0</formula>
    </cfRule>
  </conditionalFormatting>
  <conditionalFormatting sqref="H22:K23">
    <cfRule type="cellIs" dxfId="4" priority="2" operator="greaterThan">
      <formula>0.9</formula>
    </cfRule>
  </conditionalFormatting>
  <conditionalFormatting sqref="H22:K23">
    <cfRule type="cellIs" dxfId="3" priority="3" operator="between">
      <formula>0.7</formula>
      <formula>0.9</formula>
    </cfRule>
  </conditionalFormatting>
  <conditionalFormatting sqref="H22:K23">
    <cfRule type="cellIs" dxfId="2" priority="4" operator="lessThan">
      <formula>0.7</formula>
    </cfRule>
  </conditionalFormatting>
  <conditionalFormatting sqref="E15">
    <cfRule type="notContainsBlanks" dxfId="1" priority="5">
      <formula>LEN(TRIM(E15))&gt;0</formula>
    </cfRule>
  </conditionalFormatting>
  <conditionalFormatting sqref="D27:P27">
    <cfRule type="notContainsBlanks" dxfId="0" priority="6">
      <formula>LEN(TRIM(D27))&gt;0</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47"/>
      <c r="B1" s="47"/>
      <c r="C1" s="47"/>
      <c r="D1" s="47"/>
      <c r="E1" s="47"/>
      <c r="F1" s="47"/>
      <c r="G1" s="47"/>
      <c r="H1" s="47"/>
      <c r="I1" s="47"/>
      <c r="J1" s="47"/>
      <c r="K1" s="47"/>
      <c r="L1" s="47"/>
      <c r="M1" s="47"/>
      <c r="N1" s="47"/>
      <c r="O1" s="47"/>
      <c r="P1" s="47"/>
      <c r="Q1" s="47"/>
      <c r="R1" s="47"/>
      <c r="S1" s="47"/>
      <c r="T1" s="47"/>
      <c r="U1" s="47"/>
      <c r="V1" s="47"/>
      <c r="W1" s="47"/>
      <c r="X1" s="47"/>
      <c r="Y1" s="47"/>
      <c r="Z1" s="47"/>
    </row>
    <row r="2" spans="1:26" ht="15.75" customHeight="1">
      <c r="A2" s="47"/>
      <c r="B2" s="139" t="s">
        <v>96</v>
      </c>
      <c r="C2" s="140"/>
      <c r="D2" s="47"/>
      <c r="E2" s="47"/>
      <c r="F2" s="47"/>
      <c r="G2" s="47"/>
      <c r="H2" s="47"/>
      <c r="I2" s="47"/>
      <c r="J2" s="47"/>
      <c r="K2" s="47"/>
      <c r="L2" s="47"/>
      <c r="M2" s="47"/>
      <c r="N2" s="47"/>
      <c r="O2" s="47"/>
      <c r="P2" s="47"/>
      <c r="Q2" s="47"/>
      <c r="R2" s="47"/>
      <c r="S2" s="47"/>
      <c r="T2" s="47"/>
      <c r="U2" s="47"/>
      <c r="V2" s="47"/>
      <c r="W2" s="47"/>
      <c r="X2" s="47"/>
      <c r="Y2" s="47"/>
      <c r="Z2" s="47"/>
    </row>
    <row r="3" spans="1:26" ht="15.75" customHeight="1">
      <c r="A3" s="47"/>
      <c r="B3" s="65"/>
      <c r="C3" s="65"/>
      <c r="D3" s="47"/>
      <c r="E3" s="47"/>
      <c r="F3" s="47"/>
      <c r="G3" s="47"/>
      <c r="H3" s="47"/>
      <c r="I3" s="47"/>
      <c r="J3" s="47"/>
      <c r="K3" s="47"/>
      <c r="L3" s="47"/>
      <c r="M3" s="47"/>
      <c r="N3" s="47"/>
      <c r="O3" s="47"/>
      <c r="P3" s="47"/>
      <c r="Q3" s="47"/>
      <c r="R3" s="47"/>
      <c r="S3" s="47"/>
      <c r="T3" s="47"/>
      <c r="U3" s="47"/>
      <c r="V3" s="47"/>
      <c r="W3" s="47"/>
      <c r="X3" s="47"/>
      <c r="Y3" s="47"/>
      <c r="Z3" s="47"/>
    </row>
    <row r="4" spans="1:26" ht="15.75" customHeight="1">
      <c r="A4" s="47"/>
      <c r="B4" s="66" t="s">
        <v>97</v>
      </c>
      <c r="C4" s="66" t="s">
        <v>98</v>
      </c>
      <c r="D4" s="47"/>
      <c r="E4" s="47"/>
      <c r="F4" s="47"/>
      <c r="G4" s="47"/>
      <c r="H4" s="47"/>
      <c r="I4" s="47"/>
      <c r="J4" s="47"/>
      <c r="K4" s="47"/>
      <c r="L4" s="47"/>
      <c r="M4" s="47"/>
      <c r="N4" s="47"/>
      <c r="O4" s="47"/>
      <c r="P4" s="47"/>
      <c r="Q4" s="47"/>
      <c r="R4" s="47"/>
      <c r="S4" s="47"/>
      <c r="T4" s="47"/>
      <c r="U4" s="47"/>
      <c r="V4" s="47"/>
      <c r="W4" s="47"/>
      <c r="X4" s="47"/>
      <c r="Y4" s="47"/>
      <c r="Z4" s="47"/>
    </row>
    <row r="5" spans="1:26" ht="15.75" customHeight="1">
      <c r="A5" s="47"/>
      <c r="B5" s="139" t="s">
        <v>99</v>
      </c>
      <c r="C5" s="140"/>
      <c r="D5" s="47"/>
      <c r="E5" s="47"/>
      <c r="F5" s="47"/>
      <c r="G5" s="47"/>
      <c r="H5" s="47"/>
      <c r="I5" s="47"/>
      <c r="J5" s="47"/>
      <c r="K5" s="47"/>
      <c r="L5" s="47"/>
      <c r="M5" s="47"/>
      <c r="N5" s="47"/>
      <c r="O5" s="47"/>
      <c r="P5" s="47"/>
      <c r="Q5" s="47"/>
      <c r="R5" s="47"/>
      <c r="S5" s="47"/>
      <c r="T5" s="47"/>
      <c r="U5" s="47"/>
      <c r="V5" s="47"/>
      <c r="W5" s="47"/>
      <c r="X5" s="47"/>
      <c r="Y5" s="47"/>
      <c r="Z5" s="47"/>
    </row>
    <row r="6" spans="1:26" ht="15.75" customHeight="1">
      <c r="A6" s="47"/>
      <c r="B6" s="67" t="s">
        <v>5</v>
      </c>
      <c r="C6" s="68" t="s">
        <v>100</v>
      </c>
      <c r="D6" s="47"/>
      <c r="E6" s="47"/>
      <c r="F6" s="47"/>
      <c r="G6" s="47"/>
      <c r="H6" s="47"/>
      <c r="I6" s="47"/>
      <c r="J6" s="47"/>
      <c r="K6" s="47"/>
      <c r="L6" s="47"/>
      <c r="M6" s="47"/>
      <c r="N6" s="47"/>
      <c r="O6" s="47"/>
      <c r="P6" s="47"/>
      <c r="Q6" s="47"/>
      <c r="R6" s="47"/>
      <c r="S6" s="47"/>
      <c r="T6" s="47"/>
      <c r="U6" s="47"/>
      <c r="V6" s="47"/>
      <c r="W6" s="47"/>
      <c r="X6" s="47"/>
      <c r="Y6" s="47"/>
      <c r="Z6" s="47"/>
    </row>
    <row r="7" spans="1:26" ht="15.75" customHeight="1">
      <c r="A7" s="47"/>
      <c r="B7" s="67" t="s">
        <v>101</v>
      </c>
      <c r="C7" s="68" t="s">
        <v>100</v>
      </c>
      <c r="D7" s="47"/>
      <c r="E7" s="47"/>
      <c r="F7" s="47"/>
      <c r="G7" s="47"/>
      <c r="H7" s="47"/>
      <c r="I7" s="47"/>
      <c r="J7" s="47"/>
      <c r="K7" s="47"/>
      <c r="L7" s="47"/>
      <c r="M7" s="47"/>
      <c r="N7" s="47"/>
      <c r="O7" s="47"/>
      <c r="P7" s="47"/>
      <c r="Q7" s="47"/>
      <c r="R7" s="47"/>
      <c r="S7" s="47"/>
      <c r="T7" s="47"/>
      <c r="U7" s="47"/>
      <c r="V7" s="47"/>
      <c r="W7" s="47"/>
      <c r="X7" s="47"/>
      <c r="Y7" s="47"/>
      <c r="Z7" s="47"/>
    </row>
    <row r="8" spans="1:26" ht="15.75" customHeight="1">
      <c r="A8" s="47"/>
      <c r="B8" s="67" t="s">
        <v>102</v>
      </c>
      <c r="C8" s="68" t="s">
        <v>103</v>
      </c>
      <c r="D8" s="47"/>
      <c r="E8" s="47"/>
      <c r="F8" s="47"/>
      <c r="G8" s="47"/>
      <c r="H8" s="47"/>
      <c r="I8" s="47"/>
      <c r="J8" s="47"/>
      <c r="K8" s="47"/>
      <c r="L8" s="47"/>
      <c r="M8" s="47"/>
      <c r="N8" s="47"/>
      <c r="O8" s="47"/>
      <c r="P8" s="47"/>
      <c r="Q8" s="47"/>
      <c r="R8" s="47"/>
      <c r="S8" s="47"/>
      <c r="T8" s="47"/>
      <c r="U8" s="47"/>
      <c r="V8" s="47"/>
      <c r="W8" s="47"/>
      <c r="X8" s="47"/>
      <c r="Y8" s="47"/>
      <c r="Z8" s="47"/>
    </row>
    <row r="9" spans="1:26" ht="15.75" customHeight="1">
      <c r="A9" s="47"/>
      <c r="B9" s="67" t="s">
        <v>104</v>
      </c>
      <c r="C9" s="69" t="s">
        <v>105</v>
      </c>
      <c r="D9" s="47"/>
      <c r="E9" s="47"/>
      <c r="F9" s="47"/>
      <c r="G9" s="47"/>
      <c r="H9" s="47"/>
      <c r="I9" s="47"/>
      <c r="J9" s="47"/>
      <c r="K9" s="47"/>
      <c r="L9" s="47"/>
      <c r="M9" s="47"/>
      <c r="N9" s="47"/>
      <c r="O9" s="47"/>
      <c r="P9" s="47"/>
      <c r="Q9" s="47"/>
      <c r="R9" s="47"/>
      <c r="S9" s="47"/>
      <c r="T9" s="47"/>
      <c r="U9" s="47"/>
      <c r="V9" s="47"/>
      <c r="W9" s="47"/>
      <c r="X9" s="47"/>
      <c r="Y9" s="47"/>
      <c r="Z9" s="47"/>
    </row>
    <row r="10" spans="1:26" ht="15.75" customHeight="1">
      <c r="A10" s="47"/>
      <c r="B10" s="67" t="s">
        <v>106</v>
      </c>
      <c r="C10" s="68" t="s">
        <v>107</v>
      </c>
      <c r="D10" s="47"/>
      <c r="E10" s="47"/>
      <c r="F10" s="47"/>
      <c r="G10" s="47"/>
      <c r="H10" s="47"/>
      <c r="I10" s="47"/>
      <c r="J10" s="47"/>
      <c r="K10" s="47"/>
      <c r="L10" s="47"/>
      <c r="M10" s="47"/>
      <c r="N10" s="47"/>
      <c r="O10" s="47"/>
      <c r="P10" s="47"/>
      <c r="Q10" s="47"/>
      <c r="R10" s="47"/>
      <c r="S10" s="47"/>
      <c r="T10" s="47"/>
      <c r="U10" s="47"/>
      <c r="V10" s="47"/>
      <c r="W10" s="47"/>
      <c r="X10" s="47"/>
      <c r="Y10" s="47"/>
      <c r="Z10" s="47"/>
    </row>
    <row r="11" spans="1:26" ht="210.75" customHeight="1">
      <c r="A11" s="47"/>
      <c r="B11" s="67" t="s">
        <v>108</v>
      </c>
      <c r="C11" s="70" t="s">
        <v>109</v>
      </c>
      <c r="D11" s="47"/>
      <c r="E11" s="47"/>
      <c r="F11" s="47"/>
      <c r="G11" s="47"/>
      <c r="H11" s="47"/>
      <c r="I11" s="47"/>
      <c r="J11" s="47"/>
      <c r="K11" s="47"/>
      <c r="L11" s="47"/>
      <c r="M11" s="47"/>
      <c r="N11" s="47"/>
      <c r="O11" s="47"/>
      <c r="P11" s="47"/>
      <c r="Q11" s="47"/>
      <c r="R11" s="47"/>
      <c r="S11" s="47"/>
      <c r="T11" s="47"/>
      <c r="U11" s="47"/>
      <c r="V11" s="47"/>
      <c r="W11" s="47"/>
      <c r="X11" s="47"/>
      <c r="Y11" s="47"/>
      <c r="Z11" s="47"/>
    </row>
    <row r="12" spans="1:26" ht="15.75" customHeight="1">
      <c r="A12" s="47"/>
      <c r="B12" s="67" t="s">
        <v>17</v>
      </c>
      <c r="C12" s="69" t="s">
        <v>110</v>
      </c>
      <c r="D12" s="47"/>
      <c r="E12" s="47"/>
      <c r="F12" s="47"/>
      <c r="G12" s="47"/>
      <c r="H12" s="47"/>
      <c r="I12" s="47"/>
      <c r="J12" s="47"/>
      <c r="K12" s="47"/>
      <c r="L12" s="47"/>
      <c r="M12" s="47"/>
      <c r="N12" s="47"/>
      <c r="O12" s="47"/>
      <c r="P12" s="47"/>
      <c r="Q12" s="47"/>
      <c r="R12" s="47"/>
      <c r="S12" s="47"/>
      <c r="T12" s="47"/>
      <c r="U12" s="47"/>
      <c r="V12" s="47"/>
      <c r="W12" s="47"/>
      <c r="X12" s="47"/>
      <c r="Y12" s="47"/>
      <c r="Z12" s="47"/>
    </row>
    <row r="13" spans="1:26" ht="15.75" customHeight="1">
      <c r="A13" s="47"/>
      <c r="B13" s="67" t="s">
        <v>111</v>
      </c>
      <c r="C13" s="69" t="s">
        <v>112</v>
      </c>
      <c r="D13" s="47"/>
      <c r="E13" s="47"/>
      <c r="F13" s="47"/>
      <c r="G13" s="47"/>
      <c r="H13" s="47"/>
      <c r="I13" s="47"/>
      <c r="J13" s="47"/>
      <c r="K13" s="47"/>
      <c r="L13" s="47"/>
      <c r="M13" s="47"/>
      <c r="N13" s="47"/>
      <c r="O13" s="47"/>
      <c r="P13" s="47"/>
      <c r="Q13" s="47"/>
      <c r="R13" s="47"/>
      <c r="S13" s="47"/>
      <c r="T13" s="47"/>
      <c r="U13" s="47"/>
      <c r="V13" s="47"/>
      <c r="W13" s="47"/>
      <c r="X13" s="47"/>
      <c r="Y13" s="47"/>
      <c r="Z13" s="47"/>
    </row>
    <row r="14" spans="1:26" ht="79.5" customHeight="1">
      <c r="A14" s="47"/>
      <c r="B14" s="67" t="s">
        <v>113</v>
      </c>
      <c r="C14" s="71" t="s">
        <v>114</v>
      </c>
      <c r="D14" s="47"/>
      <c r="E14" s="47"/>
      <c r="F14" s="47"/>
      <c r="G14" s="47"/>
      <c r="I14" s="47"/>
      <c r="J14" s="47"/>
      <c r="K14" s="47"/>
      <c r="L14" s="47"/>
      <c r="M14" s="47"/>
      <c r="N14" s="47"/>
      <c r="O14" s="47"/>
      <c r="P14" s="47"/>
      <c r="Q14" s="47"/>
      <c r="R14" s="47"/>
      <c r="S14" s="47"/>
      <c r="T14" s="47"/>
      <c r="U14" s="47"/>
      <c r="V14" s="47"/>
      <c r="W14" s="47"/>
      <c r="X14" s="47"/>
      <c r="Y14" s="47"/>
      <c r="Z14" s="47"/>
    </row>
    <row r="15" spans="1:26" ht="15.75" customHeight="1">
      <c r="A15" s="47"/>
      <c r="B15" s="67" t="s">
        <v>115</v>
      </c>
      <c r="C15" s="69" t="s">
        <v>116</v>
      </c>
      <c r="D15" s="47"/>
      <c r="E15" s="47"/>
      <c r="F15" s="47"/>
      <c r="G15" s="47"/>
      <c r="H15" s="47"/>
      <c r="I15" s="47"/>
      <c r="J15" s="47"/>
      <c r="K15" s="47"/>
      <c r="L15" s="47"/>
      <c r="M15" s="47"/>
      <c r="N15" s="47"/>
      <c r="O15" s="47"/>
      <c r="P15" s="47"/>
      <c r="Q15" s="47"/>
      <c r="R15" s="47"/>
      <c r="S15" s="47"/>
      <c r="T15" s="47"/>
      <c r="U15" s="47"/>
      <c r="V15" s="47"/>
      <c r="W15" s="47"/>
      <c r="X15" s="47"/>
      <c r="Y15" s="47"/>
      <c r="Z15" s="47"/>
    </row>
    <row r="16" spans="1:26" ht="15.75" customHeight="1">
      <c r="A16" s="47"/>
      <c r="B16" s="67" t="s">
        <v>117</v>
      </c>
      <c r="C16" s="69" t="s">
        <v>118</v>
      </c>
      <c r="D16" s="47"/>
      <c r="E16" s="47"/>
      <c r="F16" s="47"/>
      <c r="G16" s="47"/>
      <c r="H16" s="47"/>
      <c r="I16" s="47"/>
      <c r="J16" s="47"/>
      <c r="K16" s="47"/>
      <c r="L16" s="47"/>
      <c r="M16" s="47"/>
      <c r="N16" s="47"/>
      <c r="O16" s="47"/>
      <c r="P16" s="47"/>
      <c r="Q16" s="47"/>
      <c r="R16" s="47"/>
      <c r="S16" s="47"/>
      <c r="T16" s="47"/>
      <c r="U16" s="47"/>
      <c r="V16" s="47"/>
      <c r="W16" s="47"/>
      <c r="X16" s="47"/>
      <c r="Y16" s="47"/>
      <c r="Z16" s="47"/>
    </row>
    <row r="17" spans="1:26" ht="15.75" customHeight="1">
      <c r="A17" s="47"/>
      <c r="B17" s="67" t="s">
        <v>119</v>
      </c>
      <c r="C17" s="68" t="s">
        <v>120</v>
      </c>
      <c r="D17" s="47"/>
      <c r="E17" s="47"/>
      <c r="F17" s="47"/>
      <c r="G17" s="47"/>
      <c r="H17" s="47"/>
      <c r="I17" s="47"/>
      <c r="J17" s="47"/>
      <c r="K17" s="47"/>
      <c r="L17" s="47"/>
      <c r="M17" s="47"/>
      <c r="N17" s="47"/>
      <c r="O17" s="47"/>
      <c r="P17" s="47"/>
      <c r="Q17" s="47"/>
      <c r="R17" s="47"/>
      <c r="S17" s="47"/>
      <c r="T17" s="47"/>
      <c r="U17" s="47"/>
      <c r="V17" s="47"/>
      <c r="W17" s="47"/>
      <c r="X17" s="47"/>
      <c r="Y17" s="47"/>
      <c r="Z17" s="47"/>
    </row>
    <row r="18" spans="1:26" ht="15.75" customHeight="1">
      <c r="A18" s="47"/>
      <c r="B18" s="67" t="s">
        <v>121</v>
      </c>
      <c r="C18" s="69" t="s">
        <v>122</v>
      </c>
      <c r="D18" s="47"/>
      <c r="E18" s="47"/>
      <c r="F18" s="47"/>
      <c r="G18" s="47"/>
      <c r="H18" s="47"/>
      <c r="I18" s="47"/>
      <c r="J18" s="47"/>
      <c r="K18" s="47"/>
      <c r="L18" s="47"/>
      <c r="M18" s="47"/>
      <c r="N18" s="47"/>
      <c r="O18" s="47"/>
      <c r="P18" s="47"/>
      <c r="Q18" s="47"/>
      <c r="R18" s="47"/>
      <c r="S18" s="47"/>
      <c r="T18" s="47"/>
      <c r="U18" s="47"/>
      <c r="V18" s="47"/>
      <c r="W18" s="47"/>
      <c r="X18" s="47"/>
      <c r="Y18" s="47"/>
      <c r="Z18" s="47"/>
    </row>
    <row r="19" spans="1:26" ht="15.75" customHeight="1">
      <c r="A19" s="47"/>
      <c r="B19" s="141" t="s">
        <v>123</v>
      </c>
      <c r="C19" s="142"/>
      <c r="D19" s="47"/>
      <c r="E19" s="47"/>
      <c r="F19" s="47"/>
      <c r="G19" s="47"/>
      <c r="H19" s="47"/>
      <c r="I19" s="47"/>
      <c r="J19" s="47"/>
      <c r="K19" s="47"/>
      <c r="L19" s="47"/>
      <c r="M19" s="47"/>
      <c r="N19" s="47"/>
      <c r="O19" s="47"/>
      <c r="P19" s="47"/>
      <c r="Q19" s="47"/>
      <c r="R19" s="47"/>
      <c r="S19" s="47"/>
      <c r="T19" s="47"/>
      <c r="U19" s="47"/>
      <c r="V19" s="47"/>
      <c r="W19" s="47"/>
      <c r="X19" s="47"/>
      <c r="Y19" s="47"/>
      <c r="Z19" s="47"/>
    </row>
    <row r="20" spans="1:26" ht="24.75" customHeight="1">
      <c r="A20" s="47"/>
      <c r="B20" s="67" t="s">
        <v>124</v>
      </c>
      <c r="C20" s="72" t="s">
        <v>125</v>
      </c>
      <c r="D20" s="47"/>
      <c r="E20" s="47"/>
      <c r="F20" s="47"/>
      <c r="G20" s="47"/>
      <c r="H20" s="47"/>
      <c r="I20" s="47"/>
      <c r="J20" s="47"/>
      <c r="K20" s="47"/>
      <c r="L20" s="47"/>
      <c r="M20" s="47"/>
      <c r="N20" s="47"/>
      <c r="O20" s="47"/>
      <c r="P20" s="47"/>
      <c r="Q20" s="47"/>
      <c r="R20" s="47"/>
      <c r="S20" s="47"/>
      <c r="T20" s="47"/>
      <c r="U20" s="47"/>
      <c r="V20" s="47"/>
      <c r="W20" s="47"/>
      <c r="X20" s="47"/>
      <c r="Y20" s="47"/>
      <c r="Z20" s="47"/>
    </row>
    <row r="21" spans="1:26" ht="24.75" customHeight="1">
      <c r="A21" s="47"/>
      <c r="B21" s="73" t="s">
        <v>43</v>
      </c>
      <c r="C21" s="74" t="s">
        <v>126</v>
      </c>
      <c r="D21" s="47"/>
      <c r="E21" s="47"/>
      <c r="F21" s="47"/>
      <c r="G21" s="47"/>
      <c r="H21" s="47"/>
      <c r="I21" s="47"/>
      <c r="J21" s="47"/>
      <c r="K21" s="47"/>
      <c r="L21" s="47"/>
      <c r="M21" s="47"/>
      <c r="N21" s="47"/>
      <c r="O21" s="47"/>
      <c r="P21" s="47"/>
      <c r="Q21" s="47"/>
      <c r="R21" s="47"/>
      <c r="S21" s="47"/>
      <c r="T21" s="47"/>
      <c r="U21" s="47"/>
      <c r="V21" s="47"/>
      <c r="W21" s="47"/>
      <c r="X21" s="47"/>
      <c r="Y21" s="47"/>
      <c r="Z21" s="47"/>
    </row>
    <row r="22" spans="1:26" ht="48.75" customHeight="1">
      <c r="A22" s="47"/>
      <c r="B22" s="73" t="s">
        <v>47</v>
      </c>
      <c r="C22" s="75" t="s">
        <v>127</v>
      </c>
      <c r="D22" s="47"/>
      <c r="E22" s="47"/>
      <c r="F22" s="47"/>
      <c r="G22" s="47"/>
      <c r="H22" s="47"/>
      <c r="I22" s="47"/>
      <c r="J22" s="47"/>
      <c r="K22" s="47"/>
      <c r="L22" s="47"/>
      <c r="M22" s="47"/>
      <c r="N22" s="47"/>
      <c r="O22" s="47"/>
      <c r="P22" s="47"/>
      <c r="Q22" s="47"/>
      <c r="R22" s="47"/>
      <c r="S22" s="47"/>
      <c r="T22" s="47"/>
      <c r="U22" s="47"/>
      <c r="V22" s="47"/>
      <c r="W22" s="47"/>
      <c r="X22" s="47"/>
      <c r="Y22" s="47"/>
      <c r="Z22" s="47"/>
    </row>
    <row r="23" spans="1:26" ht="24.75" customHeight="1">
      <c r="A23" s="47"/>
      <c r="B23" s="73" t="s">
        <v>48</v>
      </c>
      <c r="C23" s="74" t="s">
        <v>128</v>
      </c>
      <c r="D23" s="47"/>
      <c r="E23" s="47"/>
      <c r="F23" s="47"/>
      <c r="G23" s="47"/>
      <c r="H23" s="47"/>
      <c r="I23" s="47"/>
      <c r="J23" s="47"/>
      <c r="K23" s="47"/>
      <c r="L23" s="47"/>
      <c r="M23" s="47"/>
      <c r="N23" s="47"/>
      <c r="O23" s="47"/>
      <c r="P23" s="47"/>
      <c r="Q23" s="47"/>
      <c r="R23" s="47"/>
      <c r="S23" s="47"/>
      <c r="T23" s="47"/>
      <c r="U23" s="47"/>
      <c r="V23" s="47"/>
      <c r="W23" s="47"/>
      <c r="X23" s="47"/>
      <c r="Y23" s="47"/>
      <c r="Z23" s="47"/>
    </row>
    <row r="24" spans="1:26" ht="66.75" customHeight="1">
      <c r="A24" s="47"/>
      <c r="B24" s="73" t="s">
        <v>64</v>
      </c>
      <c r="C24" s="75" t="s">
        <v>129</v>
      </c>
      <c r="D24" s="47"/>
      <c r="E24" s="47"/>
      <c r="F24" s="47"/>
      <c r="G24" s="47"/>
      <c r="H24" s="47"/>
      <c r="I24" s="47"/>
      <c r="J24" s="47"/>
      <c r="K24" s="47"/>
      <c r="L24" s="47"/>
      <c r="M24" s="47"/>
      <c r="N24" s="47"/>
      <c r="O24" s="47"/>
      <c r="P24" s="47"/>
      <c r="Q24" s="47"/>
      <c r="R24" s="47"/>
      <c r="S24" s="47"/>
      <c r="T24" s="47"/>
      <c r="U24" s="47"/>
      <c r="V24" s="47"/>
      <c r="W24" s="47"/>
      <c r="X24" s="47"/>
      <c r="Y24" s="47"/>
      <c r="Z24" s="47"/>
    </row>
    <row r="25" spans="1:26" ht="24.75" customHeight="1">
      <c r="A25" s="47"/>
      <c r="B25" s="67" t="s">
        <v>130</v>
      </c>
      <c r="C25" s="74" t="s">
        <v>131</v>
      </c>
      <c r="D25" s="47"/>
      <c r="E25" s="47"/>
      <c r="F25" s="47"/>
      <c r="G25" s="47"/>
      <c r="H25" s="47"/>
      <c r="I25" s="47"/>
      <c r="J25" s="47"/>
      <c r="K25" s="47"/>
      <c r="L25" s="47"/>
      <c r="M25" s="47"/>
      <c r="N25" s="47"/>
      <c r="O25" s="47"/>
      <c r="P25" s="47"/>
      <c r="Q25" s="47"/>
      <c r="R25" s="47"/>
      <c r="S25" s="47"/>
      <c r="T25" s="47"/>
      <c r="U25" s="47"/>
      <c r="V25" s="47"/>
      <c r="W25" s="47"/>
      <c r="X25" s="47"/>
      <c r="Y25" s="47"/>
      <c r="Z25" s="47"/>
    </row>
    <row r="26" spans="1:26" ht="24.75" customHeight="1">
      <c r="A26" s="47"/>
      <c r="B26" s="73" t="s">
        <v>67</v>
      </c>
      <c r="C26" s="74" t="s">
        <v>132</v>
      </c>
      <c r="D26" s="47"/>
      <c r="E26" s="47"/>
      <c r="F26" s="47"/>
      <c r="G26" s="47"/>
      <c r="H26" s="47"/>
      <c r="I26" s="47"/>
      <c r="J26" s="47"/>
      <c r="K26" s="47"/>
      <c r="L26" s="47"/>
      <c r="M26" s="47"/>
      <c r="N26" s="47"/>
      <c r="O26" s="47"/>
      <c r="P26" s="47"/>
      <c r="Q26" s="47"/>
      <c r="R26" s="47"/>
      <c r="S26" s="47"/>
      <c r="T26" s="47"/>
      <c r="U26" s="47"/>
      <c r="V26" s="47"/>
      <c r="W26" s="47"/>
      <c r="X26" s="47"/>
      <c r="Y26" s="47"/>
      <c r="Z26" s="47"/>
    </row>
    <row r="27" spans="1:26" ht="15.75" customHeight="1">
      <c r="A27" s="47"/>
      <c r="B27" s="139" t="s">
        <v>133</v>
      </c>
      <c r="C27" s="140"/>
      <c r="D27" s="47"/>
      <c r="E27" s="47"/>
      <c r="F27" s="47"/>
      <c r="G27" s="47"/>
      <c r="H27" s="47"/>
      <c r="I27" s="47"/>
      <c r="J27" s="47"/>
      <c r="K27" s="47"/>
      <c r="L27" s="47"/>
      <c r="M27" s="47"/>
      <c r="N27" s="47"/>
      <c r="O27" s="47"/>
      <c r="P27" s="47"/>
      <c r="Q27" s="47"/>
      <c r="R27" s="47"/>
      <c r="S27" s="47"/>
      <c r="T27" s="47"/>
      <c r="U27" s="47"/>
      <c r="V27" s="47"/>
      <c r="W27" s="47"/>
      <c r="X27" s="47"/>
      <c r="Y27" s="47"/>
      <c r="Z27" s="47"/>
    </row>
    <row r="28" spans="1:26" ht="48" customHeight="1">
      <c r="A28" s="47"/>
      <c r="B28" s="67" t="s">
        <v>134</v>
      </c>
      <c r="C28" s="69" t="s">
        <v>135</v>
      </c>
      <c r="D28" s="47"/>
      <c r="E28" s="47"/>
      <c r="F28" s="47"/>
      <c r="G28" s="47"/>
      <c r="H28" s="47"/>
      <c r="I28" s="47"/>
      <c r="J28" s="47"/>
      <c r="K28" s="47"/>
      <c r="L28" s="47"/>
      <c r="M28" s="47"/>
      <c r="N28" s="47"/>
      <c r="O28" s="47"/>
      <c r="P28" s="47"/>
      <c r="Q28" s="47"/>
      <c r="R28" s="47"/>
      <c r="S28" s="47"/>
      <c r="T28" s="47"/>
      <c r="U28" s="47"/>
      <c r="V28" s="47"/>
      <c r="W28" s="47"/>
      <c r="X28" s="47"/>
      <c r="Y28" s="47"/>
      <c r="Z28" s="47"/>
    </row>
    <row r="29" spans="1:26" ht="15.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7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7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7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7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7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7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7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7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7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76" t="s">
        <v>101</v>
      </c>
      <c r="B2" s="76" t="s">
        <v>102</v>
      </c>
    </row>
    <row r="3" spans="1:2" ht="15.75" customHeight="1">
      <c r="A3" s="77" t="s">
        <v>136</v>
      </c>
      <c r="B3" s="77" t="s">
        <v>136</v>
      </c>
    </row>
    <row r="4" spans="1:2" ht="15.75" customHeight="1">
      <c r="A4" s="78" t="s">
        <v>137</v>
      </c>
      <c r="B4" s="78" t="s">
        <v>138</v>
      </c>
    </row>
    <row r="5" spans="1:2" ht="15.75" customHeight="1">
      <c r="A5" s="78" t="s">
        <v>139</v>
      </c>
      <c r="B5" s="78" t="s">
        <v>140</v>
      </c>
    </row>
    <row r="6" spans="1:2" ht="15.75" customHeight="1">
      <c r="A6" s="78" t="s">
        <v>141</v>
      </c>
      <c r="B6" s="78" t="s">
        <v>142</v>
      </c>
    </row>
    <row r="7" spans="1:2" ht="15.75" customHeight="1">
      <c r="A7" s="78" t="s">
        <v>143</v>
      </c>
      <c r="B7" s="78" t="s">
        <v>144</v>
      </c>
    </row>
    <row r="8" spans="1:2" ht="15.75" customHeight="1">
      <c r="A8" s="78" t="s">
        <v>145</v>
      </c>
      <c r="B8" s="78" t="s">
        <v>146</v>
      </c>
    </row>
    <row r="9" spans="1:2" ht="15.75" customHeight="1">
      <c r="A9" s="78" t="s">
        <v>147</v>
      </c>
      <c r="B9" s="78" t="s">
        <v>148</v>
      </c>
    </row>
    <row r="10" spans="1:2" ht="15.75" customHeight="1">
      <c r="A10" s="78" t="s">
        <v>149</v>
      </c>
      <c r="B10" s="78" t="s">
        <v>150</v>
      </c>
    </row>
    <row r="11" spans="1:2" ht="15.75" customHeight="1">
      <c r="A11" s="78" t="s">
        <v>151</v>
      </c>
      <c r="B11" s="78" t="s">
        <v>152</v>
      </c>
    </row>
    <row r="12" spans="1:2" ht="15.75" customHeight="1">
      <c r="A12" s="79" t="s">
        <v>153</v>
      </c>
      <c r="B12" s="78" t="s">
        <v>154</v>
      </c>
    </row>
    <row r="13" spans="1:2" ht="15.75" customHeight="1">
      <c r="A13" s="79" t="s">
        <v>155</v>
      </c>
      <c r="B13" s="78" t="s">
        <v>156</v>
      </c>
    </row>
    <row r="14" spans="1:2" ht="15.75" customHeight="1">
      <c r="A14" s="79" t="s">
        <v>157</v>
      </c>
      <c r="B14" s="78" t="s">
        <v>158</v>
      </c>
    </row>
    <row r="15" spans="1:2" ht="15.75" customHeight="1">
      <c r="A15" s="79" t="s">
        <v>159</v>
      </c>
      <c r="B15" s="78" t="s">
        <v>160</v>
      </c>
    </row>
    <row r="16" spans="1:2" ht="15.75" customHeight="1">
      <c r="A16" s="79" t="s">
        <v>8</v>
      </c>
      <c r="B16" s="78" t="s">
        <v>10</v>
      </c>
    </row>
    <row r="17" spans="1:7" ht="15.75" customHeight="1">
      <c r="A17" s="79" t="s">
        <v>161</v>
      </c>
      <c r="B17" s="78" t="s">
        <v>162</v>
      </c>
    </row>
    <row r="18" spans="1:7" ht="15.75" customHeight="1"/>
    <row r="19" spans="1:7" ht="15.75" customHeight="1">
      <c r="A19" s="80" t="s">
        <v>121</v>
      </c>
      <c r="B19" s="80" t="s">
        <v>163</v>
      </c>
      <c r="D19" s="80" t="s">
        <v>164</v>
      </c>
      <c r="G19" s="81" t="s">
        <v>117</v>
      </c>
    </row>
    <row r="20" spans="1:7" ht="15.75" customHeight="1">
      <c r="A20" s="77" t="s">
        <v>136</v>
      </c>
      <c r="B20" s="77" t="s">
        <v>136</v>
      </c>
      <c r="D20" s="77" t="s">
        <v>136</v>
      </c>
      <c r="G20" s="77" t="s">
        <v>136</v>
      </c>
    </row>
    <row r="21" spans="1:7" ht="15.75" customHeight="1">
      <c r="A21" s="82" t="s">
        <v>165</v>
      </c>
      <c r="B21" s="82" t="s">
        <v>31</v>
      </c>
      <c r="D21" s="82" t="s">
        <v>166</v>
      </c>
      <c r="G21" s="82" t="s">
        <v>29</v>
      </c>
    </row>
    <row r="22" spans="1:7" ht="15.75" customHeight="1">
      <c r="A22" s="82" t="s">
        <v>167</v>
      </c>
      <c r="B22" s="82" t="s">
        <v>168</v>
      </c>
      <c r="D22" s="82" t="s">
        <v>169</v>
      </c>
      <c r="G22" s="82" t="s">
        <v>170</v>
      </c>
    </row>
    <row r="23" spans="1:7" ht="15.75" customHeight="1">
      <c r="A23" s="82" t="s">
        <v>171</v>
      </c>
      <c r="B23" s="82" t="s">
        <v>172</v>
      </c>
      <c r="D23" s="82" t="s">
        <v>173</v>
      </c>
    </row>
    <row r="24" spans="1:7" ht="15.75" customHeight="1">
      <c r="A24" s="82" t="s">
        <v>174</v>
      </c>
      <c r="B24" s="82" t="s">
        <v>175</v>
      </c>
      <c r="D24" s="82" t="s">
        <v>176</v>
      </c>
    </row>
    <row r="25" spans="1:7" ht="15.75" customHeight="1">
      <c r="A25" s="82" t="s">
        <v>177</v>
      </c>
      <c r="B25" s="82" t="s">
        <v>178</v>
      </c>
      <c r="D25" s="82" t="s">
        <v>179</v>
      </c>
    </row>
    <row r="26" spans="1:7" ht="15.75" customHeight="1">
      <c r="A26" s="82" t="s">
        <v>180</v>
      </c>
      <c r="B26" s="82" t="s">
        <v>181</v>
      </c>
    </row>
    <row r="27" spans="1:7" ht="15.75" customHeight="1">
      <c r="A27" s="82" t="s">
        <v>182</v>
      </c>
    </row>
    <row r="28" spans="1:7" ht="15.75" customHeight="1">
      <c r="A28" s="82" t="s">
        <v>183</v>
      </c>
      <c r="B28" s="80" t="s">
        <v>17</v>
      </c>
      <c r="D28" s="81" t="s">
        <v>184</v>
      </c>
    </row>
    <row r="29" spans="1:7" ht="15.75" customHeight="1">
      <c r="A29" s="82" t="s">
        <v>33</v>
      </c>
      <c r="B29" s="77" t="s">
        <v>136</v>
      </c>
      <c r="D29" s="77" t="s">
        <v>136</v>
      </c>
    </row>
    <row r="30" spans="1:7" ht="15.75" customHeight="1">
      <c r="A30" s="82" t="s">
        <v>185</v>
      </c>
      <c r="B30" s="82" t="s">
        <v>18</v>
      </c>
      <c r="D30" s="83" t="s">
        <v>186</v>
      </c>
    </row>
    <row r="31" spans="1:7" ht="15.75" customHeight="1">
      <c r="B31" s="82" t="s">
        <v>187</v>
      </c>
      <c r="D31" s="84" t="s">
        <v>188</v>
      </c>
    </row>
    <row r="32" spans="1:7" ht="15.75" customHeight="1">
      <c r="B32" s="82" t="s">
        <v>20</v>
      </c>
      <c r="D32" s="84" t="s">
        <v>189</v>
      </c>
    </row>
    <row r="33" spans="1:4" ht="15.75" customHeight="1">
      <c r="A33" s="80" t="s">
        <v>190</v>
      </c>
      <c r="B33" s="80" t="s">
        <v>191</v>
      </c>
      <c r="D33" s="85" t="s">
        <v>192</v>
      </c>
    </row>
    <row r="34" spans="1:4" ht="15.75" customHeight="1">
      <c r="A34" s="77" t="s">
        <v>136</v>
      </c>
      <c r="B34" s="77" t="s">
        <v>136</v>
      </c>
      <c r="D34" s="84" t="s">
        <v>193</v>
      </c>
    </row>
    <row r="35" spans="1:4" ht="15.75" customHeight="1">
      <c r="A35" s="82" t="s">
        <v>70</v>
      </c>
      <c r="B35" s="82" t="s">
        <v>194</v>
      </c>
      <c r="D35" s="84" t="s">
        <v>195</v>
      </c>
    </row>
    <row r="36" spans="1:4" ht="15.75" customHeight="1">
      <c r="A36" s="82" t="s">
        <v>196</v>
      </c>
      <c r="B36" s="82" t="s">
        <v>197</v>
      </c>
      <c r="D36" s="84" t="s">
        <v>198</v>
      </c>
    </row>
    <row r="37" spans="1:4" ht="15.75" customHeight="1">
      <c r="A37" s="82" t="s">
        <v>42</v>
      </c>
      <c r="D37" s="84" t="s">
        <v>199</v>
      </c>
    </row>
    <row r="38" spans="1:4" ht="15.75" customHeight="1">
      <c r="A38" s="82" t="s">
        <v>72</v>
      </c>
      <c r="D38" s="85" t="s">
        <v>200</v>
      </c>
    </row>
    <row r="39" spans="1:4" ht="15.75" customHeight="1">
      <c r="D39" s="84" t="s">
        <v>201</v>
      </c>
    </row>
    <row r="40" spans="1:4" ht="15.75" customHeight="1">
      <c r="D40" s="84" t="s">
        <v>6</v>
      </c>
    </row>
    <row r="41" spans="1:4" ht="15.75" customHeight="1">
      <c r="D41" s="85" t="s">
        <v>202</v>
      </c>
    </row>
    <row r="42" spans="1:4" ht="15.75" customHeight="1">
      <c r="D42" s="84" t="s">
        <v>203</v>
      </c>
    </row>
    <row r="43" spans="1:4" ht="15.75" customHeight="1">
      <c r="D43" s="84" t="s">
        <v>204</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2021-11-08T14:08:06Z</dcterms:created>
  <dcterms:modified xsi:type="dcterms:W3CDTF">2021-11-08T14:08:06Z</dcterms:modified>
</cp:coreProperties>
</file>