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8000" tabRatio="688" activeTab="0"/>
  </bookViews>
  <sheets>
    <sheet name="Formato H.V." sheetId="1" r:id="rId1"/>
    <sheet name="Instructivo" sheetId="2" r:id="rId2"/>
    <sheet name="Fuente" sheetId="3" state="hidden" r:id="rId3"/>
  </sheets>
  <externalReferences>
    <externalReference r:id="rId6"/>
    <externalReference r:id="rId7"/>
  </externalReferences>
  <definedNames>
    <definedName name="_xlfn.IFERROR" hidden="1">#NAME?</definedName>
    <definedName name="Activ">#REF!</definedName>
    <definedName name="ActivNo">'[2]Códigos'!$V$2:$V$52</definedName>
    <definedName name="Apoyo">'Fuente'!$C$24:$C$42</definedName>
    <definedName name="area">#REF!</definedName>
    <definedName name="_xlnm.Print_Area" localSheetId="0">'Formato H.V.'!$A$1:$P$59</definedName>
    <definedName name="_xlnm.Print_Area" localSheetId="1">'Instructivo'!$A$1:$B$35</definedName>
    <definedName name="AtencionCiudadano">'Fuente'!$C$42:$C$42</definedName>
    <definedName name="BienesSs">'Fuente'!$C$29:$C$31</definedName>
    <definedName name="CARGO">'[1]Hoja1'!$C$16:$C$23</definedName>
    <definedName name="Comunicaciones">'Fuente'!$C$8:$C$8</definedName>
    <definedName name="Dependencia">'Fuente'!$P$3:$P$12</definedName>
    <definedName name="Destino">'Fuente'!$C$12:$C$19</definedName>
    <definedName name="DireccionamientoE">'Fuente'!$C$3:$C$6</definedName>
    <definedName name="Disciplinario">'Fuente'!#REF!</definedName>
    <definedName name="Documental">'Fuente'!$C$38:$C$39</definedName>
    <definedName name="edad">#REF!</definedName>
    <definedName name="Estrategicos">'Fuente'!$C$3:$C$8</definedName>
    <definedName name="etnia">#REF!</definedName>
    <definedName name="Evaluacion">'Fuente'!$C$43:$C$47</definedName>
    <definedName name="Falta">'Fuente'!$M$3</definedName>
    <definedName name="faltaproc">'Formato H.V.'!#REF!</definedName>
    <definedName name="Financiera">'Fuente'!$C$32:$C$35</definedName>
    <definedName name="FRECUENCIA">'[1]Hoja1'!$A$1:$A$5</definedName>
    <definedName name="genero">#REF!</definedName>
    <definedName name="gg" localSheetId="0">#REF!</definedName>
    <definedName name="gg">#REF!</definedName>
    <definedName name="InformacionT">'Fuente'!$C$9:$C$11</definedName>
    <definedName name="Juridica">'Fuente'!$C$36:$C$37</definedName>
    <definedName name="kk" localSheetId="0">#REF!</definedName>
    <definedName name="kk">#REF!</definedName>
    <definedName name="LIDERES">'[1]Hoja1'!$E$1:$F$11</definedName>
    <definedName name="localidad">#REF!</definedName>
    <definedName name="meta712">'Formato H.V.'!#REF!</definedName>
    <definedName name="meta731">'Formato H.V.'!#REF!</definedName>
    <definedName name="meta740">'Formato H.V.'!#REF!</definedName>
    <definedName name="metas712">'[2]Códigos'!$Q$4</definedName>
    <definedName name="metas731">'[2]Códigos'!$Q$7:$Q$13</definedName>
    <definedName name="metas740">'[2]Códigos'!$Q$16:$Q$24</definedName>
    <definedName name="Misionales">'Fuente'!$C$9:$C$23</definedName>
    <definedName name="mveri">#REF!</definedName>
    <definedName name="objetivos">'[2]Códigos'!$R$2:$R$5</definedName>
    <definedName name="ObjetivosE">'Fuente'!$R$3:$R$6</definedName>
    <definedName name="oo" localSheetId="0">#REF!</definedName>
    <definedName name="oo">#REF!</definedName>
    <definedName name="poblacion">#REF!</definedName>
    <definedName name="PR" localSheetId="0">'Formato H.V.'!#REF!</definedName>
    <definedName name="PR">#REF!</definedName>
    <definedName name="Proceso">'Fuente'!$O$3:$O$17</definedName>
    <definedName name="Promocion">'Fuente'!$C$20:$C$23</definedName>
    <definedName name="proy">'[2]Códigos'!$A$2:$A$5</definedName>
    <definedName name="Proy1036">'Fuente'!$F$3:$F$7</definedName>
    <definedName name="Proy1038">'Fuente'!$F$11</definedName>
    <definedName name="proy712">'Formato H.V.'!#REF!</definedName>
    <definedName name="proy731">'Formato H.V.'!#REF!</definedName>
    <definedName name="proy740">'Formato H.V.'!#REF!</definedName>
    <definedName name="Proy988">'Fuente'!$F$8:$F$10</definedName>
    <definedName name="recursos">'[2]Códigos'!$U$2:$U$4</definedName>
    <definedName name="Responsable">'Fuente'!$Q$3:$Q$13</definedName>
    <definedName name="select">#REF!</definedName>
    <definedName name="sexo">#REF!</definedName>
    <definedName name="SGA">'Formato H.V.'!#REF!</definedName>
    <definedName name="SGC">'Formato H.V.'!#REF!</definedName>
    <definedName name="SGSI">'Formato H.V.'!#REF!</definedName>
    <definedName name="SIGA">'Formato H.V.'!#REF!</definedName>
    <definedName name="SRS">'Formato H.V.'!#REF!</definedName>
    <definedName name="ss" localSheetId="0">#REF!</definedName>
    <definedName name="ss">#REF!</definedName>
    <definedName name="SSO">'Formato H.V.'!#REF!</definedName>
    <definedName name="tactividad">'[2]Códigos'!$Y$2:$Y$6</definedName>
    <definedName name="TalentoH">'Fuente'!$C$24:$C$28</definedName>
    <definedName name="Tecnologia">'Fuente'!$C$40:$C$40</definedName>
    <definedName name="_xlnm.Print_Titles" localSheetId="0">'Formato H.V.'!$1:$18</definedName>
    <definedName name="Todas">'Fuente'!$M$6</definedName>
    <definedName name="tt" localSheetId="0">#REF!</definedName>
    <definedName name="tt">#REF!</definedName>
    <definedName name="vigencia">#REF!</definedName>
  </definedNames>
  <calcPr fullCalcOnLoad="1"/>
</workbook>
</file>

<file path=xl/sharedStrings.xml><?xml version="1.0" encoding="utf-8"?>
<sst xmlns="http://schemas.openxmlformats.org/spreadsheetml/2006/main" count="304" uniqueCount="222">
  <si>
    <t>ASOCIADO A:</t>
  </si>
  <si>
    <t>TOTAL</t>
  </si>
  <si>
    <t>COMPORTAMIENTO HISTÓRICO DEL INDICADOR</t>
  </si>
  <si>
    <t>RANGOS DE GESTIÓN</t>
  </si>
  <si>
    <t>NIVEL CRÍTICO</t>
  </si>
  <si>
    <t>NIVEL ACEPTABLE</t>
  </si>
  <si>
    <t>NIVEL SATISFACTORIO</t>
  </si>
  <si>
    <t>MENOR A 70%</t>
  </si>
  <si>
    <t>NO PROGRAMADO</t>
  </si>
  <si>
    <t>Proceso</t>
  </si>
  <si>
    <t>Dependencia</t>
  </si>
  <si>
    <t>Responsable</t>
  </si>
  <si>
    <t>&lt;Seleccione una opción&gt;</t>
  </si>
  <si>
    <t>&lt;Seleccione el Área Solicitante&gt;</t>
  </si>
  <si>
    <t>Dirección General</t>
  </si>
  <si>
    <t>Subdirección Corporativa y de Control Disciplinario</t>
  </si>
  <si>
    <t>Subdirección de Promoción y Mercadeo</t>
  </si>
  <si>
    <t>Subdirector(a) Corporativo y de Control Disciplinario</t>
  </si>
  <si>
    <t>Subdirección de Gestión del Destino</t>
  </si>
  <si>
    <t>Subdirector(a) de Promoción y Mercadeo</t>
  </si>
  <si>
    <t>Observatorio Turístico</t>
  </si>
  <si>
    <t>Subdirector(a) de Gestión del Destino</t>
  </si>
  <si>
    <t>Comunicaciones</t>
  </si>
  <si>
    <t>Control Interno</t>
  </si>
  <si>
    <t>Asesor(a) Observatorio Turístico</t>
  </si>
  <si>
    <t>Asesor(a) Comunicaciones</t>
  </si>
  <si>
    <t>Asesor(a) Control Interno</t>
  </si>
  <si>
    <t>Asesor(a) Dirección General</t>
  </si>
  <si>
    <t>N.A.</t>
  </si>
  <si>
    <t>Objetivo Estratégico</t>
  </si>
  <si>
    <t>&lt;Diligencie el campo anterior&gt;</t>
  </si>
  <si>
    <t>ENTRE 70% Y 90 %</t>
  </si>
  <si>
    <t>MAYOR 90%</t>
  </si>
  <si>
    <t>&lt;Seleccione el cargo del líder del proceso&gt;</t>
  </si>
  <si>
    <t>01.-Direccionamiento estratégico</t>
  </si>
  <si>
    <t>Director(a) General</t>
  </si>
  <si>
    <t>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t>
  </si>
  <si>
    <t>02.-Comunicaciones</t>
  </si>
  <si>
    <t>2- Posicionar a Bogotá como destino turístico a través de la divulgación de su oferta y productos turísticos con el fin de atraer visitantes a nivel nacional e internacional y mejorar la imagen de la ciudad, generando desarrollo, confianza y felicidad para todos</t>
  </si>
  <si>
    <t>03.-Gestión de información turística</t>
  </si>
  <si>
    <t>3- Afianzar la gestión de la entidad a través de la implementación de estrategias de fortalecimiento institucional que contribuyan a posicionar al Instituto como líder a nivel nacional e internacional, en el desarrollo de Bogotá como un destino turístico</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</si>
  <si>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</si>
  <si>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</si>
  <si>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</si>
  <si>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</si>
  <si>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</si>
  <si>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</si>
  <si>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</si>
  <si>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</si>
  <si>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</si>
  <si>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</si>
  <si>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</si>
  <si>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Metas</t>
  </si>
  <si>
    <t>PROCESOS ESTRATÉGICOS</t>
  </si>
  <si>
    <t>PROCESOS DE APOYO</t>
  </si>
  <si>
    <t>PROCESOS MISIONALES</t>
  </si>
  <si>
    <t>PROCESOS DE EVALUACIÓN</t>
  </si>
  <si>
    <t xml:space="preserve">Atender 100% las necesidades relacionadas con la prestación de servicios de apoyo a la gestión de la entidad </t>
  </si>
  <si>
    <t>Implementar y mantener 100% el sistema integrado de gestión de la entidad</t>
  </si>
  <si>
    <t>G.F. Gestionar que el PAC NO ejecutado por el IDT no supere el 11,3% frente a la programación mensual</t>
  </si>
  <si>
    <t>G.F. Generar oportunamente el 100% de los informes presupuestales para el adecuada toma de decisiones del comité directivo de la Entidad.</t>
  </si>
  <si>
    <t>G.F. Documentar e implementar 100% las normas internacionales de contabilidad</t>
  </si>
  <si>
    <t xml:space="preserve">G.F. Mantener el 100% de la gestión contable del IDT </t>
  </si>
  <si>
    <t>G.J.C. Gestionar el 100% de los contratos requeridos por la entidad para el cumplimiento de su misionalidad</t>
  </si>
  <si>
    <t>G.J.C. Atender el 100% de los requerimientos en materia de defensa judicial y conceptos jurídicos</t>
  </si>
  <si>
    <t>A.C. Implementar el 100% de las estrategias de atención al ciudadano, prevención de la corrupción y participación ciudadana y control social</t>
  </si>
  <si>
    <t>G.T. Atender 100% las necesidades de infraestructura tecnológica del IDT</t>
  </si>
  <si>
    <t>G.D. Mantener y hacer seguimiento al 100% del  subsistema interno de gestión de archivos - SIGA en el IDT</t>
  </si>
  <si>
    <t>G.D. Implementar y mantener 100% el sistema integrado de consevación</t>
  </si>
  <si>
    <t>G.B.S. Manejar y controlar el 100% de los bienes del IDT.</t>
  </si>
  <si>
    <t>G.B.S. Atender 100% las necesidades de servicios administrativos para el funcionamiento del IDT.</t>
  </si>
  <si>
    <t>G.B.S. Atender 100% las necesidades de adecuación y mantenimiento de la infraestructura física y operativa del IDT</t>
  </si>
  <si>
    <t>G.T.H. Implementar 100% los planes institucionales de bienestar, capacitación y seguridad y salud en el trabajo</t>
  </si>
  <si>
    <t>G.T.H. Mantener 100% la gestión del desarrollo del talento humano</t>
  </si>
  <si>
    <t>G.T.H. Alcanzar un 90% de satisfacción en las actividades realizadas en el marco de los programas de bienestar, capacitación y SG-SST</t>
  </si>
  <si>
    <t>Asesorar 100% a los procesos en el desarrollo de las actividades clave para el logro de objetivos y metas institucionales.</t>
  </si>
  <si>
    <t>Lograr una ejecución presupuestal de inversión a nivel de compromisos, superior al 95% al cierre de la vigencia fiscal.</t>
  </si>
  <si>
    <t>Atender al 100%  las actividades de gestión de las comunicaciones internas y  externas  del Instituto Distrital de Turismo</t>
  </si>
  <si>
    <t>Realizar 4  investigaciones del sector turismo de Bogotá</t>
  </si>
  <si>
    <t>Realizar 8 estudios de caracterización de oferta turística de Bogotá y/o del comportamiento de la demanda turística en la ciudad.</t>
  </si>
  <si>
    <t>Fortalecer 100% el Sistema de Información Turística de Bogotá</t>
  </si>
  <si>
    <t>Fortalecer 5 productos turísticos de Bogotá</t>
  </si>
  <si>
    <t>Fortalecer 200 empresas del sector turístico a través de procesos de acompañamiento en calidad, innovación, sostenibilidad,  ética y responsabilidad social</t>
  </si>
  <si>
    <t>Formar 500 líderes del sector, a través de procesos de formación en liderazgo,  gestión del desarrollo turístico, bilingüismo, entre otros</t>
  </si>
  <si>
    <t>Acompañar 6 localidades en la implementación de actividades y procesos de fortalecimiento turístico</t>
  </si>
  <si>
    <t>Intervenir 5 atractivos turísticos de naturaleza y urbanos</t>
  </si>
  <si>
    <t>Mantener 100% el sistema de señalización e infraestructura turística  instalado en la ciudad de Bogotá</t>
  </si>
  <si>
    <t>Implementar 100 % el sistema de señalización turística de Bogotá</t>
  </si>
  <si>
    <t>Atender 900.000 personas a través de la red de información turística</t>
  </si>
  <si>
    <t xml:space="preserve">Participar y/o realizar 250 actividades de promoción y posicionamiento turístico </t>
  </si>
  <si>
    <t>Diseñar e implementar 100% una estrategia con herramientas digitales y de nuevas tecnologías para la promoción y mercadeo de Bogotá</t>
  </si>
  <si>
    <t>Realizar 417 actividades en cumplimiento de los roles de las Oficinas de Control Interno y  de acuerdo a lo establecido en el programa anual de auditorias aprobado por el Comité Coordinador de Control Interno.</t>
  </si>
  <si>
    <t>Dar trámite al 100% de los procesos disciplinariosque requieran actuacion procesal, de conformidad  con la Ley 734 de 2002.</t>
  </si>
  <si>
    <t>Tipo</t>
  </si>
  <si>
    <t>Oficina Asesora de Planeación y Sistemas</t>
  </si>
  <si>
    <t>Oficina Asesora Jurídica</t>
  </si>
  <si>
    <t>Jefe Oficina Asesora de Planeación y Sistemas</t>
  </si>
  <si>
    <t>Jefe Oficina Asesora Jurídica</t>
  </si>
  <si>
    <t>Falta</t>
  </si>
  <si>
    <t>Metas Plan de Desarrollo</t>
  </si>
  <si>
    <t>Cinco (5) atractivos turísticos intervenidos</t>
  </si>
  <si>
    <t>Fortalecer doscientas (200) empresas, prestadores de servicios turísticos y complementarios</t>
  </si>
  <si>
    <t>Quinientas (500) personas vinculadas a procesos de formación</t>
  </si>
  <si>
    <t>Realizar cuatro (4) investigaciones del sector turismo de Bogotá</t>
  </si>
  <si>
    <t>Novecientas mil (900.000) personas atendidas a través de la red de información turística</t>
  </si>
  <si>
    <t xml:space="preserve">Participar y/o realizar doscientas cincuenta (250) actividades de promoción y posicionamiento turístico </t>
  </si>
  <si>
    <t>80% del Sistema Integrado de Gestión Implementado y mantenido</t>
  </si>
  <si>
    <t>Proyecto</t>
  </si>
  <si>
    <t>Todas las asociadas al proyecto</t>
  </si>
  <si>
    <t>Elaboró:</t>
  </si>
  <si>
    <t>Revisó:</t>
  </si>
  <si>
    <t>Aprobó:</t>
  </si>
  <si>
    <t>Todas metas las asociadas al proceso</t>
  </si>
  <si>
    <t>Todos los proyectos de inversión del IDT</t>
  </si>
  <si>
    <t>Todas las metas Plan de Desarrollo</t>
  </si>
  <si>
    <t>Variable 3</t>
  </si>
  <si>
    <t>HOJA DE VIDA INDICADOR</t>
  </si>
  <si>
    <t>Todas las metas asociadas al proyecto</t>
  </si>
  <si>
    <t>Variable 4</t>
  </si>
  <si>
    <t>Descripción</t>
  </si>
  <si>
    <t>Escriba el nombre del indicador.</t>
  </si>
  <si>
    <t>Escriba el objetivo del indicador.</t>
  </si>
  <si>
    <t>Escriba la unidad de medida con la cual se mide el indicador (Ej. Número, Porcentaje, etc.)</t>
  </si>
  <si>
    <t>1. OBJETIVO ESTRATÉGICO Y DEL SIG</t>
  </si>
  <si>
    <t>2. PROCESO</t>
  </si>
  <si>
    <t>3. META PROCESO</t>
  </si>
  <si>
    <t>4. PROYECTO DE INVERSIÓN ASOCIADO</t>
  </si>
  <si>
    <t>5. META DE PLAN DE DESARROLLO</t>
  </si>
  <si>
    <t>6. PRODUCTO PMR</t>
  </si>
  <si>
    <t>7. DEPENDENCIA RESPONSABLE</t>
  </si>
  <si>
    <t>8. TIPO DE PROCESO</t>
  </si>
  <si>
    <t>9. CÓDIGO DEL INDICADOR</t>
  </si>
  <si>
    <t>10. NOMBRE DEL INDICADOR</t>
  </si>
  <si>
    <t>11. OBJETIVO DEL INDICADOR</t>
  </si>
  <si>
    <t>12. PERIODO DE MEDICIÓN</t>
  </si>
  <si>
    <t>13. FÓRMULA DEL INDICADOR</t>
  </si>
  <si>
    <t>14. UNIDAD DE MEDIDA</t>
  </si>
  <si>
    <t>15. TIPO DE INDICADOR</t>
  </si>
  <si>
    <t>16. FRECUENCIA DE MEDICIÓN</t>
  </si>
  <si>
    <t>17. VARIABLES DE LA FÓRMULA</t>
  </si>
  <si>
    <t>18. DEFINICIÓN</t>
  </si>
  <si>
    <t>19. FUENTE DE DATOS</t>
  </si>
  <si>
    <t>20. META TOTAL PROGRAMADA</t>
  </si>
  <si>
    <t>21. META DE ESTA VIGENCIA</t>
  </si>
  <si>
    <t>22. ACUMULADO EN VIGENCIAS ANTERIORES</t>
  </si>
  <si>
    <t>23. ACUMULADO EN ESTA VIGENCIA</t>
  </si>
  <si>
    <t>24. ACUMULADO TOTAL</t>
  </si>
  <si>
    <t>25. % DE LOGRO ACUMULADO TOTAL</t>
  </si>
  <si>
    <t xml:space="preserve"> COMPORTAMIENTO DEL INDICADOR EN LA VIGENCIA</t>
  </si>
  <si>
    <t>26. Periodo</t>
  </si>
  <si>
    <t>28. Total</t>
  </si>
  <si>
    <t>29. % de cumplimiento</t>
  </si>
  <si>
    <t>30. ANÁLISIS DEL COMPORTAMIENTO DEL INDICADOR</t>
  </si>
  <si>
    <t>Escriba la meta total programada en el cuatrenio o vigencia de acuerdo al indicador</t>
  </si>
  <si>
    <t>Escriba la meta programada para la vigencia.</t>
  </si>
  <si>
    <t>Registre el resultado acumulado del indicador en las vigencias anteriores</t>
  </si>
  <si>
    <t>Ítem</t>
  </si>
  <si>
    <t>Escriba el periodo de medición correspondiente (Ej. I trimestre, II trimestre, etc..)</t>
  </si>
  <si>
    <t>26. PERIODO</t>
  </si>
  <si>
    <t>27. VARIABLES</t>
  </si>
  <si>
    <t>28. TOTAL</t>
  </si>
  <si>
    <t>29. % DE CUMPLIMIENTO</t>
  </si>
  <si>
    <t xml:space="preserve">INSTRUCTIVO DILIGENCIAMIENTO FORMATO </t>
  </si>
  <si>
    <t>Escriba la definición de cada una de las variables que conforman el indicador.</t>
  </si>
  <si>
    <t>Escriba la formula para calcular el indicador</t>
  </si>
  <si>
    <t>Este resultado se obtiene de consolidar el resultado total obtenido desde el inicio de la medición del indicador hasta el ultimo periodo evaluado.</t>
  </si>
  <si>
    <t>Registra el % de cumplimiento de lo ejecutado frente a lo programado mensualmente. 
En la parte inferior encontraremos el cumplimiento de la vigencia.</t>
  </si>
  <si>
    <t>De la lista desplegable, seleccionar el objetivo al cual se asocia el indicador.</t>
  </si>
  <si>
    <t>De la lista desplegable, seleccionar el proceso al cual se asocia el indicador.</t>
  </si>
  <si>
    <t>De la lista desplegable, seleccionar la meta del  proceso a la cual se asocia el indicador.</t>
  </si>
  <si>
    <t>De la lista desplegable, seleccionar el proyecto de inversión al cual se asocia el indicador.</t>
  </si>
  <si>
    <t>De la lista desplegable, seleccionar la meta del Plan Distrital de Desarrollo al cual se asocia el indicador.</t>
  </si>
  <si>
    <t>De la lista desplegable, seleccionar el Producto PMR al cual se asocia el indicador.</t>
  </si>
  <si>
    <t>De la lista desplegable, seleccionar la periodicidad con la cual se realiza la medición del indicador.</t>
  </si>
  <si>
    <t xml:space="preserve">Registre el resultado de cada una de las variables que componen el indicador (Ej. Número de reuniones realizadas y Total de reuniones programadas), teniendo en cuenta que siempre deben establecerse variables de programación y ejecución. </t>
  </si>
  <si>
    <t>Describa los avances obtenidos en el periodo evaluado, tratando de ser conciso y reportando los  principales logros frente al indicador.  Esta información debe ser actualizada en cada periodo de reporte de seguimiento.</t>
  </si>
  <si>
    <t>Registre el periodo en el cual se medirá el indicador (Ej.: enero, febrero, marzo, etc.)</t>
  </si>
  <si>
    <t>De la lista desplegable, seleccionar la dependencia responsable de medir el indicador.</t>
  </si>
  <si>
    <t>Escriba el código que identifica el indicador (este código lo asigna la Oficina Asesora de Planeación, una vez sea aprobado el indicador)</t>
  </si>
  <si>
    <t>Defina las variables que conforman la formula del indicador.</t>
  </si>
  <si>
    <t>Establezca la fuente de información de la cual se obtiene el resultado del indicador.</t>
  </si>
  <si>
    <t xml:space="preserve">Este resultado se obtiene al evaluar el resultado  total obtenido desde el inicio de la medición del indicador hasta el ultimo periodo evaluado, frente a  la meta total programada (vigencia o cuatrenio según sea el caso). </t>
  </si>
  <si>
    <t>Registre el resultado acumulado del indicador en el periodo evaluado.</t>
  </si>
  <si>
    <r>
      <t xml:space="preserve">COMPORTAMIENTO HISTÓRICO DEL INDICADOR
</t>
    </r>
    <r>
      <rPr>
        <sz val="11"/>
        <rFont val="Times New Roman"/>
        <family val="1"/>
      </rPr>
      <t>En esta sección se registra la información histórica del indicador, es decir se registra la meta del cuatrienio o periodo total en cual se evaluará el indicador, su avance en vigencias anteriores y su porcentaje de cumplimiento total  frente a la meta total programada.</t>
    </r>
  </si>
  <si>
    <r>
      <t xml:space="preserve">COMPORTAMIENTO DEL INDICADOR EN LA VIGENCIA
</t>
    </r>
    <r>
      <rPr>
        <sz val="11"/>
        <rFont val="Times New Roman"/>
        <family val="1"/>
      </rPr>
      <t>En esta sección se registra la información del indicador correspondiente a la vigencia, es decir se registra la meta de la vigencia, su avance mes a mes, su porcentaje de cumplimiento mes a mes y su cumplimiento acumulado en la vigencia.</t>
    </r>
  </si>
  <si>
    <t>De la lista desplegable, seleccionar el tipo de indicador, teniendo en cuenta lo siguiente:
Eficacia: Mide el grado de cumplimiento de los objetivos y metas.
Eficiencia: Determina la productividad con la cual se administran los recursos, para la obtención de los resultados del proceso y el cumplimiento de los objetivos.
Efectividad: Mide la satisfacción de la ciudadanía o las partes interesadas.</t>
  </si>
  <si>
    <t>De la lista desplegable, seleccionar el tipo de proceso al cual se asocia el indicador.</t>
  </si>
  <si>
    <t>Registre el resultado acumulado del indicador en la vigencia.</t>
  </si>
  <si>
    <t>Capacitar 16.000 prestadores de servicios turísticos y conexos, en cultura turística</t>
  </si>
  <si>
    <t>Proceso de Evaluación</t>
  </si>
  <si>
    <t>Realizar 412 actividades en cumplimiento de los roles de las Oficinas de Control Interno y  de acuerdo a lo establecido en el programa anual de auditorias aprobado por el Comité Coordinador de Control Interno.</t>
  </si>
  <si>
    <t>1038 Fortalecimiento institucional del IDT</t>
  </si>
  <si>
    <t>Cumplimiento Plan Anual de Auditorias</t>
  </si>
  <si>
    <t>Cumplir la totalidad de las actividades programadas en el PAA</t>
  </si>
  <si>
    <t xml:space="preserve">(Número actividades de Control Interno ejecutadas en el PAA/Total de actividades de Control Interno programadas en el PAA)*100 </t>
  </si>
  <si>
    <t xml:space="preserve">Porcentaje </t>
  </si>
  <si>
    <t>Eficacia</t>
  </si>
  <si>
    <t>Mensual</t>
  </si>
  <si>
    <t>Número actividades de Control Interno ejecutadas en el PAA</t>
  </si>
  <si>
    <t>Total de actividades de Control Interno programadas en el PAA</t>
  </si>
  <si>
    <t xml:space="preserve">Son el resultado de los ejercicios de Auditoria, Seguimientos y Evaluaciones que adelanta la asesoria de control interno de conformidad con la programación definida en el Plan Anual de Auditorias. </t>
  </si>
  <si>
    <t xml:space="preserve">Son las actividades de Auditoria, Seguimientos y Evaluaciones programadas en el Plan Anual de Auditorias. </t>
  </si>
  <si>
    <t>Plan Anual de Auditorias.</t>
  </si>
  <si>
    <t>Enero</t>
  </si>
  <si>
    <t>Febrero</t>
  </si>
  <si>
    <t>Marzo</t>
  </si>
  <si>
    <t xml:space="preserve">Abril </t>
  </si>
  <si>
    <t>Mayo</t>
  </si>
  <si>
    <t>Junio</t>
  </si>
  <si>
    <t>Julio</t>
  </si>
  <si>
    <t>Agosto</t>
  </si>
  <si>
    <t>Septiembre</t>
  </si>
  <si>
    <t xml:space="preserve">Octubre </t>
  </si>
  <si>
    <t>Noviembre</t>
  </si>
  <si>
    <t>Diciembre</t>
  </si>
  <si>
    <t>27. NUMERO DE ACTIVIDADES PROGRAMADAS</t>
  </si>
  <si>
    <t xml:space="preserve">NUMERO DE ACTIVIDADES EJECUTADAS </t>
  </si>
  <si>
    <t xml:space="preserve">Viviana Rocio Duran Castro - Asesora Control Interno </t>
  </si>
  <si>
    <t>Gestionar el 100% del plan de adecuación y sostenibilidad SIG-MIPG</t>
  </si>
  <si>
    <t>EI-102</t>
  </si>
  <si>
    <t>ENERO: Seguimiento Plan Anticorrupción y de Atención al Ciudadano - PAAC, publicado el 13 enero 2020 en la pagina web de la entidad y radicado mediante cordis 20201E49 el 16/01/2020. - Evaluación de la Gestión por Dependencias a 13 procesos de la entidad radicado N° 20201E143 de fecha 31/01/2020. - Informe Pormenorizado del estado de control interno,  publicado el 13 enero 2020 en la pagina web de la entidad, Periodo 01/11/2019 al 31/12/2019 y radicado No 2020IE132 del 30/01/2020- Informe seguimiento Peticiones, Quejas, Reclamos, Sugerencias y Denuncias periodo de julio a diciembre 2019, radicado No 20201IE133 de fecha 30/01/2020.- Elaboración Plan Anual de Auditoria- PAA y matriz de priorización de auditorias, presentación a Comité Institucional de Coordinación de Control Interno el 27 enero de 2020 según Acta No 001 de 2020. - Iinforme semestral de seguimiento a los instrumentos técnicos y administrativos del Sistema de Control Interno, radicado No 2020IE152 del 31/01/2020. -  Seguimiento a la gestión y avances en la implementación de los lineamientos para la implementación del nuevo marco normativo de regulación contable, radicado No 2020IE46 de fecha 16/01/2020. - Informe de seguimiento y recomendaciones orientadas al cumplimiento de las metas del Plan de Desarrollo a cargo de la Entidad IV Trimestre 2019, radicado No 2020IE142 de fecha 31/01/2020. -Informe de Gestión Judicial SIPROJ-WEB, radicado No 2020EE48 del 14/01/2020. - Se realizó Comité Institucional de Coordinación de Control Interno el 27 enero de 2020 según Acta No 001 de 2020. - Transmisión de la cuenta mensual correo de 02/01/2020 deuda publica y certificado de validación del 10/01/2020.* Informe de seguimiento Planes Mejoramiento Dirección Archivo Distrital, radicado No 2020EE60 de fecha 16/1/2020.  - Seguimiento al plan de mejoramiento P.M.I de las acciones con fecha de cumplimiento al 30 enero de 2020. *Informe de seguimiento a los riesgos de gestión de la Entidad, radicado No 2020IE47 de fecha 16/01/2020. - Informe de seguimiento a los riesgos de corrupción de la Entidad, radicado No 2020IE47 de fecha 16/01/2020, *Informe de resultado y matriz de seguimiento cuatrimestral a los mapas de riesgos de corrupción y de gestión remitido mediante correo electronico el 18 de mayo de 2020.  
FEBRERO: 
Informe Control Interno Contable vigencia 2019 el día 28 de febrero a la Contaduria General de la Nación, Bogota Consolida y Sivicof y se envío a la Dirección General con radicado No 2020IE354 del 28/02/2020. * Informe Evaluación Gestión por Dependencias radicado No 2020IE356 del 28/02/2020. * Informe de Austeridad en el Gasto radicado No 2020IE317 O de fecha 25/02/2020 * Se realizó reporte avances de la Gestión - FURAG Vigencia 2019 preguntas febrero - marzo 2020. *Transmisión certificado 30/02/2020 deuda publica y certificado de transmisión cuenta mensual del 17/02/2020. * Transmisión cuenta anual cerificado del  17/02/2020. 
MARZO: 
Se transmitio informe CBN1019 y cuenta mensual según certificado de fecha 10 de marzo 2020 * Se remitió Informe derechos de autor mediante correo electronico el lunes 30 marzo a la Oficina de Planeación y se transmitio Informe de reporte a la Dirección Nacional Derechos de Autor .*Se realizó seguimiento y verificación de la pertinencia o modificación de los riesgos a cargo del proceso en conjunto con la Oficina Asesora de Planeación. 
ABRIL:  
Informe Auditoría Administración de Bienes y Servicios en el IDT, correo electronico el 03 de abril de 2020 a la Subdirección Corporativa.  
+ Informe Auditoria Proceso Gestión de Talento Humano, correo electronico el 13 de abril de 2020 a la Subdirección Corporativa.
+ Informe de Auditoría Especial a la etapa precontractual Contrato de Consultoria No 262 de 2019, remitido el 06 de marzo 2020 con radicado No 2020IE410.  
Informe Austeridad en el Gasto correo electronico el 29 de abril de 2020. *Informe de Seguimiento a la gestión y avances en la implementación de los lineamientos para la implementación del nuevo marco normativo de regulación contable pública correo electronico el 29 de abril de 2020. * Informe de seguimiento al cumplimiento del PAA, correo electronico el 29 abril de 2020. *Informe de seguimiento SIDEAP, correo electronico el 29 de abril de 2020. * Informe de evaluación y seguimiento al cumplimiento de metas que tiene a cargo el IDT, correo electronico el 29 de abril de 2020. * Transmisión formato CBN-1019 y cuenta mensual SIVICOF, con fecha de certificado generado el 07 de abril de 2020. 
MAYO: 
Informe Auditoría Especial a la ejecución del contrato 262 de 2019 remitido mediante correo electronico el 28 de mayo 2020
* Auditoría Participación Ciudadana y Control Social. remitido mediante correo electronico el 27 mayo 2020. 
Informe Seguimiento al Plan Anticorrupción PAAC primer cuatrimestre de 2020, publicado en la Web de la entidad y enviado mediante correo electronico el 18 de junio 2020. *Informe de seguimiento al cumplimiento del PAA, remitido mediante correo electronico el 16 junio de 2020. *Seguimiento al cumplimiento de la Ley Cuotas Partes, Ley 581 de 2000 y Decreto 455 de 2020, remitido por correo electronico el 27 mayo 2020.* Informe Directiva 003 de 2013 “Directrices para prevenir conductas irregulares relacionadas con incumplimiento de los manuales de funciones y de procedimientos y la pérdida de elementos y documentos públicos.” remitido mediante memorando 2020EE593 el 15 mayo 2020.*Comité institucional de Coordianción de Control Interno llevado a cabo el 29 de mayo 2020.*Informe Seguimiento Cumplimiento Ley de Transparencia remitido mediante correo electronico el 27 de mayo de 2020. *Se transmitio informe CBN1019 y cuenta mensual según certificado de fecha 11 de mayo 2020.
JUNIO: 
Se realizó auditoria especial a la Contratación de la Entidad remitida el martes 30 de junio por correo electronico *Se remitio oficio de información a la Personerí y Contraloria de Bogotá el 24 de junio 2020 sobre Informes Posibles Actos de Corrupción * Informe de seguimiento al cumplimiento del PAA, remitido mediante correo electronico el 16 junio de 2020.*Informe Seguimiento de evaluación al fortalecimiento de la transparencia y prevención de la corrupción remitido mediante correo electronico el 17 junio 2020. *Se transmitio cuenta mensual SIVICOF el 11 de junio 2020.*Se realizó seguimeinto a las acciones de mejora del pla institucional las cuales estaban como incumplidas se reporto informe al ente de control el 10 junio 2020.</t>
  </si>
  <si>
    <t>II TRIMESTRE</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</si>
</sst>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_(* #,##0_);_(* \(#,##0\);_(* &quot;-&quot;??_);_(@_)"/>
    <numFmt numFmtId="193" formatCode="[$-240A]d&quot; de &quot;mmmm&quot; de &quot;yyyy;@"/>
    <numFmt numFmtId="194" formatCode="0.0%"/>
    <numFmt numFmtId="195" formatCode="0.000000"/>
    <numFmt numFmtId="196" formatCode="0.00000"/>
    <numFmt numFmtId="197" formatCode="0.0000"/>
    <numFmt numFmtId="198" formatCode="0.000"/>
    <numFmt numFmtId="199" formatCode="0.0"/>
    <numFmt numFmtId="200" formatCode="[$-240A]dddd\,\ dd&quot; de &quot;mmmm&quot; de &quot;yyyy"/>
    <numFmt numFmtId="201" formatCode="[$-240A]hh:mm:ss\ AM/PM"/>
    <numFmt numFmtId="202" formatCode="_(* #,##0.000_);_(* \(#,##0.000\);_(* &quot;-&quot;??_);_(@_)"/>
    <numFmt numFmtId="203" formatCode="_(* #,##0.0000_);_(* \(#,##0.0000\);_(* &quot;-&quot;??_);_(@_)"/>
    <numFmt numFmtId="204" formatCode="_(* #,##0.0_);_(* \(#,##0.0\);_(* &quot;-&quot;??_);_(@_)"/>
    <numFmt numFmtId="205" formatCode="#,##0.0"/>
    <numFmt numFmtId="206" formatCode="0.000%"/>
    <numFmt numFmtId="207" formatCode="0.00000000"/>
    <numFmt numFmtId="208" formatCode="0.0000000"/>
    <numFmt numFmtId="209" formatCode="_(&quot;$&quot;\ * #,##0.0_);_(&quot;$&quot;\ * \(#,##0.0\);_(&quot;$&quot;\ * &quot;-&quot;??_);_(@_)"/>
    <numFmt numFmtId="210" formatCode="_(&quot;$&quot;\ * #,##0_);_(&quot;$&quot;\ * \(#,##0\);_(&quot;$&quot;\ * &quot;-&quot;??_);_(@_)"/>
    <numFmt numFmtId="211" formatCode="_(* #,##0.0000_);_(* \(#,##0.0000\);_(* &quot;-&quot;????_);_(@_)"/>
  </numFmts>
  <fonts count="61">
    <font>
      <sz val="10"/>
      <name val="Arial"/>
      <family val="2"/>
    </font>
    <font>
      <sz val="11"/>
      <color indexed="8"/>
      <name val="Calibri"/>
      <family val="2"/>
    </font>
    <font>
      <b/>
      <sz val="10"/>
      <name val="Times New Roman"/>
      <family val="1"/>
    </font>
    <font>
      <sz val="10"/>
      <name val="Times New Roman"/>
      <family val="1"/>
    </font>
    <font>
      <i/>
      <sz val="10"/>
      <name val="Times New Roman"/>
      <family val="1"/>
    </font>
    <font>
      <sz val="8"/>
      <name val="Times New Roman"/>
      <family val="1"/>
    </font>
    <font>
      <b/>
      <sz val="11"/>
      <name val="Times New Roman"/>
      <family val="1"/>
    </font>
    <font>
      <sz val="11"/>
      <name val="Times New Roman"/>
      <family val="1"/>
    </font>
    <font>
      <b/>
      <sz val="8"/>
      <name val="Times New Roman"/>
      <family val="1"/>
    </font>
    <font>
      <sz val="10"/>
      <color indexed="8"/>
      <name val="Calibri"/>
      <family val="2"/>
    </font>
    <font>
      <sz val="7"/>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1"/>
      <color indexed="8"/>
      <name val="Times New Roman"/>
      <family val="1"/>
    </font>
    <font>
      <b/>
      <sz val="18"/>
      <color indexed="63"/>
      <name val="Times New Roman"/>
      <family val="1"/>
    </font>
    <font>
      <sz val="10"/>
      <color indexed="8"/>
      <name val="Times New Roman"/>
      <family val="1"/>
    </font>
    <font>
      <b/>
      <sz val="10"/>
      <color indexed="10"/>
      <name val="Times New Roman"/>
      <family val="1"/>
    </font>
    <font>
      <b/>
      <sz val="11"/>
      <color indexed="8"/>
      <name val="Times New Roman"/>
      <family val="1"/>
    </font>
    <font>
      <sz val="8"/>
      <name val="Arial"/>
      <family val="2"/>
    </font>
    <font>
      <sz val="6.7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Times New Roman"/>
      <family val="1"/>
    </font>
    <font>
      <b/>
      <sz val="11"/>
      <color theme="1"/>
      <name val="Times New Roman"/>
      <family val="1"/>
    </font>
    <font>
      <b/>
      <sz val="10"/>
      <color rgb="FFFF0000"/>
      <name val="Times New Roman"/>
      <family val="1"/>
    </font>
    <font>
      <sz val="10"/>
      <color theme="1"/>
      <name val="Times New Roman"/>
      <family val="1"/>
    </font>
    <font>
      <b/>
      <sz val="18"/>
      <color theme="1" tint="0.24998000264167786"/>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2" tint="-0.09996999800205231"/>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style="thin"/>
      <top style="medium"/>
      <bottom style="thin"/>
    </border>
    <border>
      <left style="thin"/>
      <right style="medium"/>
      <top style="thin"/>
      <bottom style="thin"/>
    </border>
    <border>
      <left>
        <color indexed="63"/>
      </left>
      <right style="medium"/>
      <top>
        <color indexed="63"/>
      </top>
      <bottom>
        <color indexed="63"/>
      </bottom>
    </border>
    <border>
      <left>
        <color indexed="63"/>
      </left>
      <right style="thin"/>
      <top style="thin"/>
      <bottom style="thin"/>
    </border>
    <border>
      <left>
        <color indexed="63"/>
      </left>
      <right style="thin"/>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style="medium"/>
      <top style="medium"/>
      <bottom style="medium"/>
    </border>
    <border>
      <left>
        <color indexed="63"/>
      </left>
      <right style="medium"/>
      <top style="medium"/>
      <bottom>
        <color indexed="63"/>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medium"/>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style="thin"/>
      <right style="medium">
        <color theme="0" tint="-0.3499799966812134"/>
      </right>
      <top style="thin"/>
      <bottom>
        <color indexed="63"/>
      </bottom>
    </border>
    <border>
      <left style="medium">
        <color theme="0" tint="-0.3499799966812134"/>
      </left>
      <right style="medium">
        <color theme="0" tint="-0.3499799966812134"/>
      </right>
      <top style="thin"/>
      <bottom>
        <color indexed="63"/>
      </bottom>
    </border>
    <border>
      <left style="medium">
        <color theme="0" tint="-0.3499799966812134"/>
      </left>
      <right>
        <color indexed="63"/>
      </right>
      <top style="thin"/>
      <bottom>
        <color indexed="63"/>
      </bottom>
    </border>
    <border>
      <left style="thin"/>
      <right style="medium">
        <color theme="0" tint="-0.3499799966812134"/>
      </right>
      <top>
        <color indexed="63"/>
      </top>
      <bottom>
        <color indexed="63"/>
      </bottom>
    </border>
    <border>
      <left style="medium">
        <color theme="0" tint="-0.3499799966812134"/>
      </left>
      <right style="medium">
        <color theme="0" tint="-0.3499799966812134"/>
      </right>
      <top>
        <color indexed="63"/>
      </top>
      <bottom>
        <color indexed="63"/>
      </bottom>
    </border>
    <border>
      <left style="medium">
        <color theme="0" tint="-0.3499799966812134"/>
      </left>
      <right>
        <color indexed="63"/>
      </right>
      <top>
        <color indexed="63"/>
      </top>
      <bottom>
        <color indexed="63"/>
      </bottom>
    </border>
    <border>
      <left style="thin"/>
      <right style="medium">
        <color theme="0" tint="-0.3499799966812134"/>
      </right>
      <top>
        <color indexed="63"/>
      </top>
      <bottom style="thin"/>
    </border>
    <border>
      <left style="medium">
        <color theme="0" tint="-0.3499799966812134"/>
      </left>
      <right style="medium">
        <color theme="0" tint="-0.3499799966812134"/>
      </right>
      <top>
        <color indexed="63"/>
      </top>
      <bottom style="thin"/>
    </border>
    <border>
      <left style="medium">
        <color theme="0" tint="-0.3499799966812134"/>
      </left>
      <right>
        <color indexed="63"/>
      </right>
      <top>
        <color indexed="63"/>
      </top>
      <bottom style="thin"/>
    </border>
    <border>
      <left style="thin"/>
      <right>
        <color indexed="63"/>
      </right>
      <top style="medium"/>
      <bottom style="medium"/>
    </border>
    <border>
      <left>
        <color indexed="63"/>
      </left>
      <right style="medium"/>
      <top style="thin"/>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medium"/>
      <top style="thin"/>
      <bottom style="thin"/>
    </border>
    <border>
      <left style="thin"/>
      <right style="medium"/>
      <top style="medium"/>
      <bottom style="thin"/>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style="medium"/>
      <top style="medium"/>
      <bottom style="thin"/>
    </border>
    <border>
      <left style="thin"/>
      <right style="thin"/>
      <top>
        <color indexed="63"/>
      </top>
      <bottom style="thin"/>
    </border>
    <border>
      <left style="medium"/>
      <right style="thin"/>
      <top>
        <color indexed="63"/>
      </top>
      <bottom style="thin"/>
    </border>
    <border>
      <left style="medium"/>
      <right style="thin"/>
      <top style="medium"/>
      <bottom style="thin"/>
    </border>
    <border>
      <left>
        <color indexed="63"/>
      </left>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thin"/>
      <bottom style="medium"/>
    </border>
    <border>
      <left>
        <color indexed="63"/>
      </left>
      <right style="thin"/>
      <top style="medium"/>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37"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261">
    <xf numFmtId="0" fontId="0" fillId="0" borderId="0" xfId="0" applyAlignment="1">
      <alignment/>
    </xf>
    <xf numFmtId="0" fontId="0" fillId="33" borderId="0" xfId="0" applyFont="1" applyFill="1" applyAlignment="1" applyProtection="1">
      <alignment horizontal="left" vertical="center" wrapText="1"/>
      <protection/>
    </xf>
    <xf numFmtId="0" fontId="0" fillId="34" borderId="0" xfId="0" applyFont="1" applyFill="1" applyAlignment="1" applyProtection="1">
      <alignment horizontal="left" vertical="center" wrapText="1"/>
      <protection/>
    </xf>
    <xf numFmtId="0" fontId="37" fillId="0" borderId="0" xfId="53" applyAlignment="1">
      <alignment/>
      <protection/>
    </xf>
    <xf numFmtId="0" fontId="37" fillId="0" borderId="0" xfId="53" applyAlignment="1">
      <alignment horizontal="left"/>
      <protection/>
    </xf>
    <xf numFmtId="0" fontId="0" fillId="34" borderId="0" xfId="0" applyFont="1" applyFill="1" applyAlignment="1" applyProtection="1">
      <alignment horizontal="right" vertical="center" wrapText="1"/>
      <protection/>
    </xf>
    <xf numFmtId="0" fontId="0" fillId="33" borderId="0" xfId="0" applyFont="1" applyFill="1" applyAlignment="1" applyProtection="1">
      <alignment horizontal="right" vertical="center" wrapText="1"/>
      <protection/>
    </xf>
    <xf numFmtId="0" fontId="55" fillId="0" borderId="0" xfId="53" applyFont="1" applyAlignment="1">
      <alignment horizontal="left" vertical="center" wrapText="1"/>
      <protection/>
    </xf>
    <xf numFmtId="0" fontId="55"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applyAlignment="1">
      <alignment/>
    </xf>
    <xf numFmtId="0" fontId="29" fillId="0" borderId="0" xfId="0" applyFont="1" applyFill="1" applyBorder="1" applyAlignment="1">
      <alignment/>
    </xf>
    <xf numFmtId="0" fontId="29" fillId="0" borderId="0" xfId="0" applyFont="1" applyFill="1" applyAlignment="1">
      <alignment/>
    </xf>
    <xf numFmtId="0" fontId="55" fillId="35" borderId="10" xfId="0" applyFont="1" applyFill="1" applyBorder="1" applyAlignment="1">
      <alignment horizontal="center" vertical="center" wrapText="1"/>
    </xf>
    <xf numFmtId="0" fontId="55" fillId="35" borderId="10" xfId="0" applyFont="1" applyFill="1" applyBorder="1" applyAlignment="1">
      <alignment horizontal="center"/>
    </xf>
    <xf numFmtId="0" fontId="0" fillId="36" borderId="11" xfId="0" applyFont="1" applyFill="1" applyBorder="1" applyAlignment="1">
      <alignment vertical="center"/>
    </xf>
    <xf numFmtId="0" fontId="29" fillId="36" borderId="10" xfId="0" applyFont="1" applyFill="1" applyBorder="1" applyAlignment="1" applyProtection="1">
      <alignment vertical="center" wrapText="1"/>
      <protection/>
    </xf>
    <xf numFmtId="0" fontId="0" fillId="37" borderId="11" xfId="0" applyFont="1" applyFill="1" applyBorder="1" applyAlignment="1">
      <alignment vertical="center"/>
    </xf>
    <xf numFmtId="0" fontId="29" fillId="37" borderId="10" xfId="0" applyFont="1" applyFill="1" applyBorder="1" applyAlignment="1" applyProtection="1">
      <alignment vertical="center" wrapText="1"/>
      <protection/>
    </xf>
    <xf numFmtId="0" fontId="29" fillId="37" borderId="11" xfId="0" applyFont="1" applyFill="1" applyBorder="1" applyAlignment="1">
      <alignment vertical="center" wrapText="1"/>
    </xf>
    <xf numFmtId="0" fontId="29" fillId="37" borderId="11" xfId="0" applyFont="1" applyFill="1" applyBorder="1" applyAlignment="1">
      <alignment vertical="center"/>
    </xf>
    <xf numFmtId="0" fontId="29" fillId="37" borderId="10" xfId="0" applyFont="1" applyFill="1" applyBorder="1" applyAlignment="1">
      <alignment vertical="center" wrapText="1"/>
    </xf>
    <xf numFmtId="3" fontId="29" fillId="36" borderId="10" xfId="0" applyNumberFormat="1" applyFont="1" applyFill="1" applyBorder="1" applyAlignment="1" applyProtection="1">
      <alignment vertical="center" wrapText="1"/>
      <protection/>
    </xf>
    <xf numFmtId="0" fontId="29" fillId="36" borderId="10" xfId="0" applyFont="1" applyFill="1" applyBorder="1" applyAlignment="1">
      <alignment horizontal="left" vertical="center" wrapText="1"/>
    </xf>
    <xf numFmtId="0" fontId="29" fillId="36" borderId="10" xfId="0" applyFont="1" applyFill="1" applyBorder="1" applyAlignment="1">
      <alignment vertical="center" wrapText="1"/>
    </xf>
    <xf numFmtId="0" fontId="29" fillId="36" borderId="11" xfId="0" applyFont="1" applyFill="1" applyBorder="1" applyAlignment="1">
      <alignment vertical="center"/>
    </xf>
    <xf numFmtId="0" fontId="29" fillId="0" borderId="10" xfId="0" applyFont="1" applyFill="1" applyBorder="1" applyAlignment="1" applyProtection="1">
      <alignment vertical="center" wrapText="1"/>
      <protection/>
    </xf>
    <xf numFmtId="0" fontId="29" fillId="34" borderId="10" xfId="0" applyFont="1" applyFill="1" applyBorder="1" applyAlignment="1">
      <alignment vertical="center"/>
    </xf>
    <xf numFmtId="0" fontId="29" fillId="34" borderId="10" xfId="0" applyFont="1" applyFill="1" applyBorder="1" applyAlignment="1">
      <alignment vertical="center" wrapText="1"/>
    </xf>
    <xf numFmtId="0" fontId="0" fillId="34" borderId="0" xfId="0" applyFill="1" applyAlignment="1" applyProtection="1">
      <alignment horizontal="center" vertical="center" wrapText="1"/>
      <protection/>
    </xf>
    <xf numFmtId="0" fontId="0" fillId="34" borderId="0" xfId="0" applyFill="1" applyAlignment="1">
      <alignment horizontal="center"/>
    </xf>
    <xf numFmtId="0" fontId="0" fillId="34" borderId="0" xfId="0" applyFill="1" applyAlignment="1">
      <alignment/>
    </xf>
    <xf numFmtId="0" fontId="0" fillId="38" borderId="0" xfId="0" applyFill="1" applyAlignment="1">
      <alignment horizontal="center"/>
    </xf>
    <xf numFmtId="0" fontId="0" fillId="38" borderId="0" xfId="0" applyFill="1" applyAlignment="1">
      <alignment/>
    </xf>
    <xf numFmtId="0" fontId="0" fillId="36" borderId="0" xfId="0" applyFill="1" applyAlignment="1">
      <alignment horizontal="center"/>
    </xf>
    <xf numFmtId="0" fontId="0" fillId="36" borderId="0" xfId="0" applyFill="1" applyAlignment="1">
      <alignment/>
    </xf>
    <xf numFmtId="0" fontId="2" fillId="39" borderId="0" xfId="0" applyFont="1" applyFill="1" applyBorder="1" applyAlignment="1" applyProtection="1">
      <alignment vertical="center" wrapText="1"/>
      <protection/>
    </xf>
    <xf numFmtId="0" fontId="0" fillId="39" borderId="0" xfId="0" applyFill="1" applyBorder="1" applyAlignment="1">
      <alignment/>
    </xf>
    <xf numFmtId="0" fontId="2" fillId="39" borderId="0" xfId="0" applyNumberFormat="1" applyFont="1" applyFill="1" applyBorder="1" applyAlignment="1" applyProtection="1">
      <alignment vertical="center" wrapText="1"/>
      <protection/>
    </xf>
    <xf numFmtId="0" fontId="3" fillId="33" borderId="0" xfId="0" applyFont="1" applyFill="1" applyAlignment="1" applyProtection="1">
      <alignment horizontal="left" vertical="center" wrapText="1"/>
      <protection/>
    </xf>
    <xf numFmtId="0" fontId="3" fillId="34" borderId="0" xfId="0" applyFont="1" applyFill="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0" fontId="3" fillId="33" borderId="0" xfId="0" applyFont="1" applyFill="1" applyBorder="1" applyAlignment="1" applyProtection="1">
      <alignment horizontal="center" vertical="center" wrapText="1"/>
      <protection/>
    </xf>
    <xf numFmtId="0" fontId="2" fillId="39" borderId="0" xfId="0" applyFont="1" applyFill="1" applyAlignment="1" applyProtection="1">
      <alignment horizontal="left" vertical="center" wrapText="1"/>
      <protection/>
    </xf>
    <xf numFmtId="0" fontId="2" fillId="39" borderId="0" xfId="0" applyFont="1" applyFill="1" applyBorder="1" applyAlignment="1" applyProtection="1">
      <alignment horizontal="center" vertical="center" wrapText="1"/>
      <protection/>
    </xf>
    <xf numFmtId="0" fontId="3" fillId="0" borderId="0" xfId="0" applyFont="1" applyFill="1" applyAlignment="1" applyProtection="1">
      <alignment horizontal="left" vertical="center" wrapText="1"/>
      <protection/>
    </xf>
    <xf numFmtId="0" fontId="2" fillId="39" borderId="0" xfId="0" applyFont="1" applyFill="1" applyAlignment="1" applyProtection="1">
      <alignment horizontal="center" vertical="center" wrapText="1"/>
      <protection/>
    </xf>
    <xf numFmtId="0" fontId="3" fillId="0" borderId="0" xfId="56" applyNumberFormat="1" applyFont="1" applyFill="1" applyAlignment="1" applyProtection="1">
      <alignment horizontal="center" vertical="center" wrapText="1"/>
      <protection/>
    </xf>
    <xf numFmtId="0" fontId="3" fillId="39" borderId="0" xfId="0" applyNumberFormat="1" applyFont="1" applyFill="1" applyBorder="1" applyAlignment="1" applyProtection="1">
      <alignment horizontal="center" vertical="center" wrapText="1"/>
      <protection/>
    </xf>
    <xf numFmtId="14" fontId="2" fillId="39" borderId="0" xfId="0" applyNumberFormat="1" applyFont="1" applyFill="1" applyBorder="1" applyAlignment="1" applyProtection="1">
      <alignment horizontal="center" vertical="center" wrapText="1"/>
      <protection/>
    </xf>
    <xf numFmtId="0" fontId="3" fillId="39" borderId="0" xfId="0" applyFont="1" applyFill="1" applyBorder="1" applyAlignment="1" applyProtection="1">
      <alignment horizontal="center" vertical="center" wrapText="1"/>
      <protection/>
    </xf>
    <xf numFmtId="0" fontId="3" fillId="39" borderId="0" xfId="0" applyFont="1" applyFill="1" applyAlignment="1" applyProtection="1">
      <alignment horizontal="left" vertical="center" wrapText="1"/>
      <protection/>
    </xf>
    <xf numFmtId="3" fontId="2" fillId="34" borderId="12" xfId="0" applyNumberFormat="1"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0" fontId="2" fillId="34" borderId="13" xfId="0" applyFont="1" applyFill="1" applyBorder="1" applyAlignment="1" applyProtection="1">
      <alignment horizontal="center" vertical="center" wrapText="1"/>
      <protection/>
    </xf>
    <xf numFmtId="1" fontId="5" fillId="39" borderId="14" xfId="0" applyNumberFormat="1" applyFont="1" applyFill="1" applyBorder="1" applyAlignment="1" applyProtection="1">
      <alignment horizontal="center" vertical="center" wrapText="1"/>
      <protection/>
    </xf>
    <xf numFmtId="3" fontId="5" fillId="39" borderId="15" xfId="48" applyNumberFormat="1" applyFont="1" applyFill="1" applyBorder="1" applyAlignment="1" applyProtection="1">
      <alignment horizontal="center" vertical="center" wrapText="1"/>
      <protection locked="0"/>
    </xf>
    <xf numFmtId="3" fontId="3" fillId="39" borderId="15" xfId="48" applyNumberFormat="1" applyFont="1" applyFill="1" applyBorder="1" applyAlignment="1" applyProtection="1">
      <alignment horizontal="center" vertical="center" wrapText="1"/>
      <protection/>
    </xf>
    <xf numFmtId="9" fontId="3" fillId="39" borderId="15" xfId="56" applyFont="1" applyFill="1" applyBorder="1" applyAlignment="1" applyProtection="1">
      <alignment horizontal="center" vertical="center" wrapText="1"/>
      <protection/>
    </xf>
    <xf numFmtId="10" fontId="3" fillId="39" borderId="16" xfId="56" applyNumberFormat="1" applyFont="1" applyFill="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3" fillId="0" borderId="17" xfId="0" applyFont="1" applyBorder="1" applyAlignment="1" applyProtection="1">
      <alignment/>
      <protection/>
    </xf>
    <xf numFmtId="1" fontId="5" fillId="39" borderId="18" xfId="0" applyNumberFormat="1" applyFont="1" applyFill="1" applyBorder="1" applyAlignment="1" applyProtection="1">
      <alignment horizontal="center" vertical="center" wrapText="1"/>
      <protection/>
    </xf>
    <xf numFmtId="3" fontId="5" fillId="39" borderId="10" xfId="48" applyNumberFormat="1" applyFont="1" applyFill="1" applyBorder="1" applyAlignment="1" applyProtection="1">
      <alignment horizontal="center" vertical="center" wrapText="1"/>
      <protection locked="0"/>
    </xf>
    <xf numFmtId="3" fontId="3" fillId="39" borderId="10" xfId="48" applyNumberFormat="1" applyFont="1" applyFill="1" applyBorder="1" applyAlignment="1" applyProtection="1">
      <alignment horizontal="center" vertical="center" wrapText="1"/>
      <protection/>
    </xf>
    <xf numFmtId="9" fontId="3" fillId="39" borderId="10" xfId="56" applyFont="1" applyFill="1" applyBorder="1" applyAlignment="1" applyProtection="1">
      <alignment horizontal="center" vertical="center" wrapText="1"/>
      <protection/>
    </xf>
    <xf numFmtId="3" fontId="5" fillId="39" borderId="11" xfId="48" applyNumberFormat="1" applyFont="1" applyFill="1" applyBorder="1" applyAlignment="1" applyProtection="1">
      <alignment horizontal="center" vertical="center" wrapText="1"/>
      <protection locked="0"/>
    </xf>
    <xf numFmtId="9" fontId="3" fillId="39" borderId="11" xfId="56" applyFont="1" applyFill="1" applyBorder="1" applyAlignment="1" applyProtection="1">
      <alignment horizontal="center" vertical="center" wrapText="1"/>
      <protection/>
    </xf>
    <xf numFmtId="3" fontId="5" fillId="39" borderId="19" xfId="48" applyNumberFormat="1" applyFont="1" applyFill="1" applyBorder="1" applyAlignment="1" applyProtection="1">
      <alignment horizontal="center" vertical="center" wrapText="1"/>
      <protection/>
    </xf>
    <xf numFmtId="10" fontId="2" fillId="39" borderId="12" xfId="56" applyNumberFormat="1" applyFont="1" applyFill="1" applyBorder="1" applyAlignment="1" applyProtection="1">
      <alignment horizontal="center" vertical="center" wrapText="1"/>
      <protection/>
    </xf>
    <xf numFmtId="0" fontId="3" fillId="0" borderId="20" xfId="0" applyFont="1" applyBorder="1" applyAlignment="1" applyProtection="1">
      <alignment/>
      <protection/>
    </xf>
    <xf numFmtId="0" fontId="3" fillId="0" borderId="21" xfId="0" applyFont="1" applyBorder="1" applyAlignment="1" applyProtection="1">
      <alignment/>
      <protection/>
    </xf>
    <xf numFmtId="3" fontId="3" fillId="39" borderId="0" xfId="48" applyNumberFormat="1" applyFont="1" applyFill="1" applyBorder="1" applyAlignment="1" applyProtection="1">
      <alignment horizontal="center" vertical="center" wrapText="1"/>
      <protection/>
    </xf>
    <xf numFmtId="3" fontId="3" fillId="39" borderId="0" xfId="56" applyNumberFormat="1" applyFont="1" applyFill="1" applyBorder="1" applyAlignment="1" applyProtection="1">
      <alignment horizontal="center" vertical="center" wrapText="1"/>
      <protection/>
    </xf>
    <xf numFmtId="9" fontId="3" fillId="39" borderId="0" xfId="56" applyNumberFormat="1" applyFont="1" applyFill="1" applyBorder="1" applyAlignment="1" applyProtection="1">
      <alignment horizontal="center" vertical="center" wrapText="1"/>
      <protection/>
    </xf>
    <xf numFmtId="0" fontId="3" fillId="39" borderId="0" xfId="0" applyFont="1" applyFill="1" applyBorder="1" applyAlignment="1" applyProtection="1">
      <alignment/>
      <protection/>
    </xf>
    <xf numFmtId="0" fontId="3" fillId="39" borderId="0" xfId="0" applyNumberFormat="1" applyFont="1" applyFill="1" applyBorder="1" applyAlignment="1" applyProtection="1">
      <alignment horizontal="justify" vertical="center" wrapText="1"/>
      <protection/>
    </xf>
    <xf numFmtId="0" fontId="7" fillId="39" borderId="22" xfId="0" applyFont="1" applyFill="1" applyBorder="1" applyAlignment="1">
      <alignment/>
    </xf>
    <xf numFmtId="0" fontId="7" fillId="39" borderId="0" xfId="0" applyFont="1" applyFill="1" applyBorder="1" applyAlignment="1">
      <alignment/>
    </xf>
    <xf numFmtId="0" fontId="6" fillId="38" borderId="23" xfId="0" applyFont="1" applyFill="1" applyBorder="1" applyAlignment="1">
      <alignment horizontal="center" vertical="center"/>
    </xf>
    <xf numFmtId="0" fontId="6" fillId="38" borderId="24" xfId="0" applyFont="1" applyFill="1" applyBorder="1" applyAlignment="1">
      <alignment horizontal="center" vertical="center"/>
    </xf>
    <xf numFmtId="0" fontId="6" fillId="39" borderId="25" xfId="0" applyFont="1" applyFill="1" applyBorder="1" applyAlignment="1" applyProtection="1">
      <alignment vertical="center" wrapText="1"/>
      <protection/>
    </xf>
    <xf numFmtId="0" fontId="56" fillId="0" borderId="25" xfId="0" applyFont="1" applyBorder="1" applyAlignment="1">
      <alignment horizontal="justify" vertical="center" wrapText="1"/>
    </xf>
    <xf numFmtId="0" fontId="6" fillId="39" borderId="26" xfId="0" applyFont="1" applyFill="1" applyBorder="1" applyAlignment="1" applyProtection="1">
      <alignment vertical="center" wrapText="1"/>
      <protection/>
    </xf>
    <xf numFmtId="0" fontId="56" fillId="0" borderId="26" xfId="0" applyFont="1" applyBorder="1" applyAlignment="1">
      <alignment horizontal="justify" vertical="center" wrapText="1"/>
    </xf>
    <xf numFmtId="0" fontId="7" fillId="0" borderId="26" xfId="0" applyFont="1" applyBorder="1" applyAlignment="1">
      <alignment horizontal="justify" vertical="center" wrapText="1"/>
    </xf>
    <xf numFmtId="0" fontId="6" fillId="39" borderId="27" xfId="0" applyFont="1" applyFill="1" applyBorder="1" applyAlignment="1" applyProtection="1">
      <alignment vertical="center" wrapText="1"/>
      <protection/>
    </xf>
    <xf numFmtId="0" fontId="56" fillId="0" borderId="27" xfId="0" applyFont="1" applyBorder="1" applyAlignment="1">
      <alignment horizontal="justify" vertical="center" wrapText="1"/>
    </xf>
    <xf numFmtId="0" fontId="6" fillId="39" borderId="26" xfId="0" applyNumberFormat="1" applyFont="1" applyFill="1" applyBorder="1" applyAlignment="1" applyProtection="1">
      <alignment vertical="center" wrapText="1"/>
      <protection/>
    </xf>
    <xf numFmtId="0" fontId="56" fillId="0" borderId="28" xfId="0" applyFont="1" applyBorder="1" applyAlignment="1">
      <alignment horizontal="justify" vertical="center" wrapText="1"/>
    </xf>
    <xf numFmtId="0" fontId="6" fillId="39" borderId="29" xfId="0" applyFont="1" applyFill="1" applyBorder="1" applyAlignment="1" applyProtection="1">
      <alignment vertical="center" wrapText="1"/>
      <protection/>
    </xf>
    <xf numFmtId="0" fontId="56" fillId="0" borderId="29" xfId="0" applyFont="1" applyBorder="1" applyAlignment="1">
      <alignment horizontal="justify" vertical="center" wrapText="1"/>
    </xf>
    <xf numFmtId="0" fontId="3" fillId="39" borderId="0" xfId="0" applyFont="1" applyFill="1" applyBorder="1" applyAlignment="1" applyProtection="1">
      <alignment horizontal="left" vertical="center" wrapText="1"/>
      <protection/>
    </xf>
    <xf numFmtId="3" fontId="8" fillId="34" borderId="12" xfId="0" applyNumberFormat="1" applyFont="1" applyFill="1" applyBorder="1" applyAlignment="1" applyProtection="1">
      <alignment horizontal="center" vertical="center" wrapText="1"/>
      <protection/>
    </xf>
    <xf numFmtId="0" fontId="7" fillId="39" borderId="22" xfId="0" applyFont="1" applyFill="1" applyBorder="1" applyAlignment="1" applyProtection="1">
      <alignment/>
      <protection locked="0"/>
    </xf>
    <xf numFmtId="1" fontId="5" fillId="39" borderId="18" xfId="0" applyNumberFormat="1" applyFont="1" applyFill="1" applyBorder="1" applyAlignment="1">
      <alignment horizontal="center" vertical="center" wrapText="1"/>
    </xf>
    <xf numFmtId="0" fontId="7" fillId="39" borderId="0" xfId="0" applyFont="1" applyFill="1" applyAlignment="1">
      <alignment horizontal="left"/>
    </xf>
    <xf numFmtId="0" fontId="3" fillId="39" borderId="30" xfId="0" applyFont="1" applyFill="1" applyBorder="1" applyAlignment="1" applyProtection="1">
      <alignment horizontal="center" vertical="center" wrapText="1"/>
      <protection/>
    </xf>
    <xf numFmtId="0" fontId="3" fillId="39" borderId="18" xfId="0" applyFont="1" applyFill="1" applyBorder="1" applyAlignment="1" applyProtection="1">
      <alignment horizontal="center" vertical="center" wrapText="1"/>
      <protection/>
    </xf>
    <xf numFmtId="0" fontId="2" fillId="39" borderId="10" xfId="0" applyFont="1" applyFill="1" applyBorder="1" applyAlignment="1" applyProtection="1">
      <alignment horizontal="center" vertical="center" wrapText="1"/>
      <protection/>
    </xf>
    <xf numFmtId="0" fontId="57" fillId="40" borderId="10" xfId="0" applyFont="1" applyFill="1" applyBorder="1" applyAlignment="1">
      <alignment horizontal="center" vertical="center" wrapText="1"/>
    </xf>
    <xf numFmtId="0" fontId="57" fillId="41" borderId="10" xfId="0" applyFont="1" applyFill="1" applyBorder="1" applyAlignment="1">
      <alignment horizontal="center" vertical="center" wrapText="1"/>
    </xf>
    <xf numFmtId="0" fontId="3" fillId="39" borderId="31" xfId="0" applyFont="1" applyFill="1" applyBorder="1" applyAlignment="1" applyProtection="1">
      <alignment horizontal="center" vertical="center" wrapText="1"/>
      <protection/>
    </xf>
    <xf numFmtId="0" fontId="3" fillId="39" borderId="32" xfId="0" applyFont="1" applyFill="1" applyBorder="1" applyAlignment="1" applyProtection="1">
      <alignment horizontal="center" vertical="center" wrapText="1"/>
      <protection/>
    </xf>
    <xf numFmtId="0" fontId="2" fillId="39" borderId="33" xfId="0" applyFont="1" applyFill="1" applyBorder="1" applyAlignment="1" applyProtection="1">
      <alignment horizontal="center" vertical="center" wrapText="1"/>
      <protection/>
    </xf>
    <xf numFmtId="0" fontId="2" fillId="39" borderId="12" xfId="0" applyFont="1" applyFill="1" applyBorder="1" applyAlignment="1" applyProtection="1">
      <alignment horizontal="center" vertical="center" wrapText="1"/>
      <protection/>
    </xf>
    <xf numFmtId="0" fontId="3" fillId="39" borderId="34" xfId="0" applyFont="1" applyFill="1" applyBorder="1" applyAlignment="1" applyProtection="1">
      <alignment horizontal="left" vertical="top" wrapText="1"/>
      <protection/>
    </xf>
    <xf numFmtId="0" fontId="3" fillId="39" borderId="35" xfId="0" applyFont="1" applyFill="1" applyBorder="1" applyAlignment="1" applyProtection="1">
      <alignment horizontal="left" vertical="top" wrapText="1"/>
      <protection/>
    </xf>
    <xf numFmtId="0" fontId="3" fillId="39" borderId="24" xfId="0" applyFont="1" applyFill="1" applyBorder="1" applyAlignment="1" applyProtection="1">
      <alignment horizontal="left" vertical="top" wrapText="1"/>
      <protection/>
    </xf>
    <xf numFmtId="0" fontId="3" fillId="39" borderId="36" xfId="0" applyFont="1" applyFill="1" applyBorder="1" applyAlignment="1" applyProtection="1">
      <alignment horizontal="left" vertical="top" wrapText="1"/>
      <protection/>
    </xf>
    <xf numFmtId="0" fontId="3" fillId="39" borderId="20" xfId="0" applyFont="1" applyFill="1" applyBorder="1" applyAlignment="1" applyProtection="1">
      <alignment horizontal="left" vertical="top" wrapText="1"/>
      <protection/>
    </xf>
    <xf numFmtId="0" fontId="3" fillId="39" borderId="21" xfId="0" applyFont="1" applyFill="1" applyBorder="1" applyAlignment="1" applyProtection="1">
      <alignment horizontal="left" vertical="top" wrapText="1"/>
      <protection/>
    </xf>
    <xf numFmtId="0" fontId="2" fillId="34" borderId="37" xfId="0" applyFont="1" applyFill="1" applyBorder="1" applyAlignment="1" applyProtection="1">
      <alignment horizontal="center" vertical="center" wrapText="1"/>
      <protection/>
    </xf>
    <xf numFmtId="0" fontId="2" fillId="34" borderId="38" xfId="0" applyFont="1" applyFill="1" applyBorder="1" applyAlignment="1" applyProtection="1">
      <alignment horizontal="center" vertical="center" wrapText="1"/>
      <protection/>
    </xf>
    <xf numFmtId="0" fontId="2" fillId="34" borderId="39" xfId="0" applyFont="1" applyFill="1" applyBorder="1" applyAlignment="1" applyProtection="1">
      <alignment horizontal="center" vertical="center" wrapText="1"/>
      <protection/>
    </xf>
    <xf numFmtId="0" fontId="3" fillId="42" borderId="10" xfId="0" applyFont="1" applyFill="1" applyBorder="1" applyAlignment="1">
      <alignment horizontal="center" vertical="center" wrapText="1"/>
    </xf>
    <xf numFmtId="0" fontId="3" fillId="40" borderId="10" xfId="0" applyFont="1" applyFill="1" applyBorder="1" applyAlignment="1">
      <alignment horizontal="center" vertical="center" wrapText="1"/>
    </xf>
    <xf numFmtId="9" fontId="3" fillId="41" borderId="10" xfId="0" applyNumberFormat="1" applyFont="1" applyFill="1" applyBorder="1" applyAlignment="1">
      <alignment horizontal="center" vertical="center" wrapText="1"/>
    </xf>
    <xf numFmtId="9" fontId="3" fillId="0" borderId="40" xfId="56" applyNumberFormat="1" applyFont="1" applyFill="1" applyBorder="1" applyAlignment="1" applyProtection="1">
      <alignment horizontal="center" vertical="center" wrapText="1"/>
      <protection locked="0"/>
    </xf>
    <xf numFmtId="9" fontId="3" fillId="0" borderId="41" xfId="56" applyNumberFormat="1" applyFont="1" applyFill="1" applyBorder="1" applyAlignment="1" applyProtection="1">
      <alignment horizontal="center" vertical="center" wrapText="1"/>
      <protection locked="0"/>
    </xf>
    <xf numFmtId="9" fontId="3" fillId="0" borderId="42" xfId="56" applyNumberFormat="1" applyFont="1" applyFill="1" applyBorder="1" applyAlignment="1" applyProtection="1">
      <alignment horizontal="center" vertical="center" wrapText="1"/>
      <protection locked="0"/>
    </xf>
    <xf numFmtId="9" fontId="3" fillId="0" borderId="43" xfId="56" applyNumberFormat="1" applyFont="1" applyFill="1" applyBorder="1" applyAlignment="1" applyProtection="1">
      <alignment horizontal="center" vertical="center" wrapText="1"/>
      <protection locked="0"/>
    </xf>
    <xf numFmtId="0" fontId="2" fillId="34" borderId="44" xfId="0" applyNumberFormat="1" applyFont="1" applyFill="1" applyBorder="1" applyAlignment="1" applyProtection="1">
      <alignment horizontal="center" vertical="center" wrapText="1"/>
      <protection/>
    </xf>
    <xf numFmtId="0" fontId="2" fillId="34" borderId="18" xfId="0" applyNumberFormat="1" applyFont="1" applyFill="1" applyBorder="1" applyAlignment="1" applyProtection="1">
      <alignment horizontal="center" vertical="center" wrapText="1"/>
      <protection/>
    </xf>
    <xf numFmtId="0" fontId="58" fillId="43" borderId="35" xfId="0" applyNumberFormat="1" applyFont="1" applyFill="1" applyBorder="1" applyAlignment="1" applyProtection="1">
      <alignment horizontal="center" vertical="center" wrapText="1"/>
      <protection/>
    </xf>
    <xf numFmtId="0" fontId="58" fillId="43" borderId="24" xfId="0" applyNumberFormat="1" applyFont="1" applyFill="1" applyBorder="1" applyAlignment="1" applyProtection="1">
      <alignment horizontal="center" vertical="center" wrapText="1"/>
      <protection/>
    </xf>
    <xf numFmtId="0" fontId="2" fillId="34" borderId="34" xfId="0" applyFont="1" applyFill="1" applyBorder="1" applyAlignment="1" applyProtection="1">
      <alignment horizontal="center" vertical="center" wrapText="1"/>
      <protection/>
    </xf>
    <xf numFmtId="0" fontId="2" fillId="34" borderId="35" xfId="0" applyFont="1" applyFill="1" applyBorder="1" applyAlignment="1" applyProtection="1">
      <alignment horizontal="center" vertical="center" wrapText="1"/>
      <protection/>
    </xf>
    <xf numFmtId="0" fontId="3" fillId="33" borderId="45" xfId="0" applyFont="1" applyFill="1" applyBorder="1" applyAlignment="1" applyProtection="1">
      <alignment horizontal="center" vertical="center" wrapText="1"/>
      <protection/>
    </xf>
    <xf numFmtId="0" fontId="3" fillId="33" borderId="46" xfId="0" applyFont="1" applyFill="1" applyBorder="1" applyAlignment="1" applyProtection="1">
      <alignment horizontal="center" vertical="center" wrapText="1"/>
      <protection/>
    </xf>
    <xf numFmtId="0" fontId="3" fillId="33" borderId="47" xfId="0" applyFont="1" applyFill="1" applyBorder="1" applyAlignment="1" applyProtection="1">
      <alignment horizontal="center" vertical="center" wrapText="1"/>
      <protection/>
    </xf>
    <xf numFmtId="0" fontId="3" fillId="33" borderId="48" xfId="0" applyFont="1" applyFill="1" applyBorder="1" applyAlignment="1" applyProtection="1">
      <alignment horizontal="center" vertical="center" wrapText="1"/>
      <protection/>
    </xf>
    <xf numFmtId="0" fontId="3" fillId="33" borderId="49" xfId="0" applyFont="1" applyFill="1" applyBorder="1" applyAlignment="1" applyProtection="1">
      <alignment horizontal="center" vertical="center" wrapText="1"/>
      <protection/>
    </xf>
    <xf numFmtId="0" fontId="3" fillId="33" borderId="50" xfId="0" applyFont="1" applyFill="1" applyBorder="1" applyAlignment="1" applyProtection="1">
      <alignment horizontal="center" vertical="center" wrapText="1"/>
      <protection/>
    </xf>
    <xf numFmtId="0" fontId="3" fillId="33" borderId="51" xfId="0" applyFont="1" applyFill="1" applyBorder="1" applyAlignment="1" applyProtection="1">
      <alignment horizontal="center" vertical="center" wrapText="1"/>
      <protection/>
    </xf>
    <xf numFmtId="0" fontId="3" fillId="33" borderId="52" xfId="0" applyFont="1" applyFill="1" applyBorder="1" applyAlignment="1" applyProtection="1">
      <alignment horizontal="center" vertical="center" wrapText="1"/>
      <protection/>
    </xf>
    <xf numFmtId="0" fontId="3" fillId="33" borderId="53" xfId="0" applyFont="1" applyFill="1" applyBorder="1" applyAlignment="1" applyProtection="1">
      <alignment horizontal="center" vertical="center" wrapText="1"/>
      <protection/>
    </xf>
    <xf numFmtId="0" fontId="2" fillId="34" borderId="54" xfId="0" applyFont="1" applyFill="1" applyBorder="1" applyAlignment="1" applyProtection="1">
      <alignment horizontal="center" vertical="center" wrapText="1"/>
      <protection/>
    </xf>
    <xf numFmtId="0" fontId="3" fillId="33" borderId="55" xfId="0" applyFont="1" applyFill="1" applyBorder="1" applyAlignment="1" applyProtection="1">
      <alignment horizontal="center" vertical="center" wrapText="1"/>
      <protection/>
    </xf>
    <xf numFmtId="0" fontId="3" fillId="33" borderId="36"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2" fillId="34" borderId="56" xfId="0" applyFont="1" applyFill="1" applyBorder="1" applyAlignment="1" applyProtection="1">
      <alignment horizontal="left" vertical="center" wrapText="1"/>
      <protection/>
    </xf>
    <xf numFmtId="0" fontId="2" fillId="34" borderId="10" xfId="0" applyFont="1" applyFill="1" applyBorder="1" applyAlignment="1" applyProtection="1">
      <alignment horizontal="left" vertical="center" wrapText="1"/>
      <protection/>
    </xf>
    <xf numFmtId="0" fontId="2" fillId="34" borderId="30" xfId="0" applyFont="1" applyFill="1" applyBorder="1" applyAlignment="1" applyProtection="1">
      <alignment horizontal="center" vertical="center" wrapText="1"/>
      <protection/>
    </xf>
    <xf numFmtId="0" fontId="2" fillId="34" borderId="57" xfId="0" applyFont="1" applyFill="1" applyBorder="1" applyAlignment="1" applyProtection="1">
      <alignment horizontal="center" vertical="center" wrapText="1"/>
      <protection/>
    </xf>
    <xf numFmtId="0" fontId="2" fillId="34" borderId="58" xfId="0" applyNumberFormat="1" applyFont="1" applyFill="1" applyBorder="1" applyAlignment="1" applyProtection="1">
      <alignment horizontal="center" vertical="center" wrapText="1"/>
      <protection/>
    </xf>
    <xf numFmtId="0" fontId="2" fillId="34" borderId="59" xfId="0" applyNumberFormat="1" applyFont="1" applyFill="1" applyBorder="1" applyAlignment="1" applyProtection="1">
      <alignment horizontal="center" vertical="center" wrapText="1"/>
      <protection/>
    </xf>
    <xf numFmtId="0" fontId="2" fillId="34" borderId="32" xfId="0" applyNumberFormat="1" applyFont="1" applyFill="1" applyBorder="1" applyAlignment="1" applyProtection="1">
      <alignment horizontal="center" vertical="center" wrapText="1"/>
      <protection/>
    </xf>
    <xf numFmtId="0" fontId="3" fillId="39" borderId="44" xfId="0" applyFont="1" applyFill="1" applyBorder="1" applyAlignment="1" applyProtection="1">
      <alignment horizontal="center" vertical="center" wrapText="1"/>
      <protection/>
    </xf>
    <xf numFmtId="0" fontId="3" fillId="39" borderId="57" xfId="0" applyFont="1" applyFill="1" applyBorder="1" applyAlignment="1" applyProtection="1">
      <alignment horizontal="center" vertical="center" wrapText="1"/>
      <protection/>
    </xf>
    <xf numFmtId="0" fontId="2" fillId="34" borderId="33"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0" fontId="2" fillId="34" borderId="13" xfId="0" applyFont="1" applyFill="1" applyBorder="1" applyAlignment="1" applyProtection="1">
      <alignment horizontal="center" vertical="center" wrapText="1"/>
      <protection/>
    </xf>
    <xf numFmtId="0" fontId="2" fillId="34" borderId="60" xfId="0" applyFont="1" applyFill="1" applyBorder="1" applyAlignment="1" applyProtection="1">
      <alignment horizontal="center" vertical="center" wrapText="1"/>
      <protection/>
    </xf>
    <xf numFmtId="0" fontId="2" fillId="34" borderId="61" xfId="0" applyFont="1" applyFill="1" applyBorder="1" applyAlignment="1" applyProtection="1">
      <alignment horizontal="center" vertical="center" wrapText="1"/>
      <protection/>
    </xf>
    <xf numFmtId="0" fontId="3" fillId="33" borderId="56"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3" fillId="33" borderId="62" xfId="0" applyFont="1" applyFill="1" applyBorder="1" applyAlignment="1" applyProtection="1">
      <alignment horizontal="center" vertical="center" wrapText="1"/>
      <protection locked="0"/>
    </xf>
    <xf numFmtId="0" fontId="3" fillId="39" borderId="63" xfId="0" applyFont="1" applyFill="1" applyBorder="1" applyAlignment="1" applyProtection="1">
      <alignment horizontal="center" vertical="center" wrapText="1"/>
      <protection locked="0"/>
    </xf>
    <xf numFmtId="0" fontId="3" fillId="39" borderId="10"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3" fillId="0" borderId="44" xfId="0" applyFont="1" applyFill="1" applyBorder="1" applyAlignment="1" applyProtection="1">
      <alignment horizontal="left" vertical="center"/>
      <protection/>
    </xf>
    <xf numFmtId="0" fontId="3" fillId="0" borderId="57" xfId="0" applyFont="1" applyFill="1" applyBorder="1" applyAlignment="1" applyProtection="1">
      <alignment horizontal="left" vertical="center"/>
      <protection/>
    </xf>
    <xf numFmtId="0" fontId="3" fillId="0" borderId="64" xfId="0" applyFont="1" applyFill="1" applyBorder="1" applyAlignment="1" applyProtection="1">
      <alignment horizontal="left" vertical="center"/>
      <protection/>
    </xf>
    <xf numFmtId="0" fontId="3" fillId="39" borderId="64" xfId="0" applyFont="1" applyFill="1" applyBorder="1" applyAlignment="1" applyProtection="1">
      <alignment horizontal="center" vertical="center" wrapText="1"/>
      <protection/>
    </xf>
    <xf numFmtId="0" fontId="2" fillId="34" borderId="15" xfId="0" applyFont="1" applyFill="1" applyBorder="1" applyAlignment="1" applyProtection="1">
      <alignment horizontal="center" vertical="center" wrapText="1"/>
      <protection/>
    </xf>
    <xf numFmtId="0" fontId="2" fillId="34" borderId="65" xfId="0" applyFont="1" applyFill="1" applyBorder="1" applyAlignment="1" applyProtection="1">
      <alignment horizontal="center" vertical="center" wrapText="1"/>
      <protection/>
    </xf>
    <xf numFmtId="0" fontId="3" fillId="39" borderId="10" xfId="0" applyFont="1" applyFill="1" applyBorder="1" applyAlignment="1" applyProtection="1">
      <alignment horizontal="left" vertical="center" wrapText="1" readingOrder="1"/>
      <protection/>
    </xf>
    <xf numFmtId="0" fontId="3" fillId="39" borderId="16" xfId="0" applyFont="1" applyFill="1" applyBorder="1" applyAlignment="1" applyProtection="1">
      <alignment horizontal="left" vertical="center" wrapText="1" readingOrder="1"/>
      <protection/>
    </xf>
    <xf numFmtId="0" fontId="4" fillId="33" borderId="62" xfId="0" applyFont="1" applyFill="1" applyBorder="1" applyAlignment="1" applyProtection="1">
      <alignment horizontal="center" vertical="center" wrapText="1"/>
      <protection locked="0"/>
    </xf>
    <xf numFmtId="0" fontId="4" fillId="33" borderId="63" xfId="0" applyFont="1" applyFill="1" applyBorder="1" applyAlignment="1" applyProtection="1">
      <alignment horizontal="center" vertical="center" wrapText="1"/>
      <protection locked="0"/>
    </xf>
    <xf numFmtId="0" fontId="4" fillId="33" borderId="56" xfId="0" applyFont="1" applyFill="1" applyBorder="1" applyAlignment="1" applyProtection="1">
      <alignment horizontal="right" vertical="center" wrapText="1"/>
      <protection locked="0"/>
    </xf>
    <xf numFmtId="0" fontId="4" fillId="33" borderId="10" xfId="0" applyFont="1" applyFill="1" applyBorder="1" applyAlignment="1" applyProtection="1">
      <alignment horizontal="right" vertical="center" wrapText="1"/>
      <protection locked="0"/>
    </xf>
    <xf numFmtId="0" fontId="2" fillId="34" borderId="62" xfId="0" applyFont="1" applyFill="1" applyBorder="1" applyAlignment="1" applyProtection="1">
      <alignment horizontal="left" vertical="center" wrapText="1"/>
      <protection/>
    </xf>
    <xf numFmtId="0" fontId="2" fillId="34" borderId="63" xfId="0" applyFont="1" applyFill="1" applyBorder="1" applyAlignment="1" applyProtection="1">
      <alignment horizontal="left" vertical="center" wrapText="1"/>
      <protection/>
    </xf>
    <xf numFmtId="0" fontId="3" fillId="33" borderId="59" xfId="0" applyFont="1" applyFill="1" applyBorder="1" applyAlignment="1" applyProtection="1">
      <alignment horizontal="center" vertical="center" wrapText="1"/>
      <protection locked="0"/>
    </xf>
    <xf numFmtId="0" fontId="3" fillId="33" borderId="32"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3" fillId="33" borderId="66" xfId="0" applyFont="1" applyFill="1" applyBorder="1" applyAlignment="1" applyProtection="1">
      <alignment horizontal="center" vertical="center" wrapText="1"/>
      <protection locked="0"/>
    </xf>
    <xf numFmtId="0" fontId="3" fillId="33" borderId="58" xfId="0" applyFont="1" applyFill="1" applyBorder="1" applyAlignment="1" applyProtection="1">
      <alignment horizontal="justify" vertical="center" wrapText="1"/>
      <protection locked="0"/>
    </xf>
    <xf numFmtId="0" fontId="3" fillId="33" borderId="59" xfId="0" applyFont="1" applyFill="1" applyBorder="1" applyAlignment="1" applyProtection="1">
      <alignment horizontal="justify" vertical="center" wrapText="1"/>
      <protection locked="0"/>
    </xf>
    <xf numFmtId="0" fontId="3" fillId="33" borderId="55" xfId="0" applyFont="1" applyFill="1" applyBorder="1" applyAlignment="1" applyProtection="1">
      <alignment horizontal="justify" vertical="center" wrapText="1"/>
      <protection locked="0"/>
    </xf>
    <xf numFmtId="0" fontId="3" fillId="33" borderId="67" xfId="0" applyFont="1" applyFill="1" applyBorder="1" applyAlignment="1" applyProtection="1">
      <alignment horizontal="justify" vertical="center" wrapText="1"/>
      <protection locked="0"/>
    </xf>
    <xf numFmtId="0" fontId="3" fillId="33" borderId="20" xfId="0" applyFont="1" applyFill="1" applyBorder="1" applyAlignment="1" applyProtection="1">
      <alignment horizontal="justify" vertical="center" wrapText="1"/>
      <protection locked="0"/>
    </xf>
    <xf numFmtId="0" fontId="3" fillId="33" borderId="21" xfId="0" applyFont="1" applyFill="1" applyBorder="1" applyAlignment="1" applyProtection="1">
      <alignment horizontal="justify" vertical="center" wrapText="1"/>
      <protection locked="0"/>
    </xf>
    <xf numFmtId="0" fontId="3" fillId="0" borderId="68" xfId="0" applyFont="1" applyFill="1" applyBorder="1" applyAlignment="1" applyProtection="1">
      <alignment horizontal="center" vertical="center" wrapText="1"/>
      <protection locked="0"/>
    </xf>
    <xf numFmtId="0" fontId="3" fillId="0" borderId="61" xfId="0" applyFont="1" applyFill="1" applyBorder="1" applyAlignment="1" applyProtection="1">
      <alignment horizontal="center" vertical="center" wrapText="1"/>
      <protection locked="0"/>
    </xf>
    <xf numFmtId="0" fontId="3" fillId="0" borderId="69" xfId="0" applyFont="1" applyFill="1" applyBorder="1" applyAlignment="1" applyProtection="1">
      <alignment horizontal="center" vertical="center" wrapText="1"/>
      <protection locked="0"/>
    </xf>
    <xf numFmtId="0" fontId="3" fillId="33" borderId="68" xfId="0" applyFont="1" applyFill="1" applyBorder="1" applyAlignment="1" applyProtection="1">
      <alignment vertical="center" wrapText="1"/>
      <protection locked="0"/>
    </xf>
    <xf numFmtId="0" fontId="3" fillId="33" borderId="61" xfId="0" applyFont="1" applyFill="1" applyBorder="1" applyAlignment="1" applyProtection="1">
      <alignment vertical="center" wrapText="1"/>
      <protection locked="0"/>
    </xf>
    <xf numFmtId="0" fontId="3" fillId="33" borderId="14" xfId="0" applyFont="1" applyFill="1" applyBorder="1" applyAlignment="1" applyProtection="1">
      <alignment vertical="center" wrapText="1"/>
      <protection locked="0"/>
    </xf>
    <xf numFmtId="0" fontId="3" fillId="33" borderId="44" xfId="0" applyFont="1" applyFill="1" applyBorder="1" applyAlignment="1" applyProtection="1">
      <alignment vertical="center" wrapText="1"/>
      <protection locked="0"/>
    </xf>
    <xf numFmtId="0" fontId="3" fillId="33" borderId="57" xfId="0" applyFont="1" applyFill="1" applyBorder="1" applyAlignment="1" applyProtection="1">
      <alignment vertical="center" wrapText="1"/>
      <protection locked="0"/>
    </xf>
    <xf numFmtId="0" fontId="3" fillId="33" borderId="18" xfId="0" applyFont="1" applyFill="1" applyBorder="1" applyAlignment="1" applyProtection="1">
      <alignment vertical="center" wrapText="1"/>
      <protection locked="0"/>
    </xf>
    <xf numFmtId="0" fontId="3" fillId="33" borderId="42" xfId="0" applyFont="1" applyFill="1" applyBorder="1" applyAlignment="1" applyProtection="1">
      <alignment vertical="center" wrapText="1"/>
      <protection locked="0"/>
    </xf>
    <xf numFmtId="0" fontId="3" fillId="33" borderId="41" xfId="0" applyFont="1" applyFill="1" applyBorder="1" applyAlignment="1" applyProtection="1">
      <alignment vertical="center" wrapText="1"/>
      <protection locked="0"/>
    </xf>
    <xf numFmtId="0" fontId="3" fillId="33" borderId="43" xfId="0" applyFont="1" applyFill="1" applyBorder="1" applyAlignment="1" applyProtection="1">
      <alignment vertical="center" wrapText="1"/>
      <protection locked="0"/>
    </xf>
    <xf numFmtId="0" fontId="3" fillId="0" borderId="44" xfId="0" applyFont="1" applyFill="1" applyBorder="1" applyAlignment="1" applyProtection="1">
      <alignment horizontal="center" vertical="center" wrapText="1"/>
      <protection locked="0"/>
    </xf>
    <xf numFmtId="0" fontId="3" fillId="0" borderId="57" xfId="0" applyFont="1" applyFill="1" applyBorder="1" applyAlignment="1" applyProtection="1">
      <alignment horizontal="center" vertical="center" wrapText="1"/>
      <protection locked="0"/>
    </xf>
    <xf numFmtId="0" fontId="3" fillId="0" borderId="64" xfId="0" applyFont="1" applyFill="1" applyBorder="1" applyAlignment="1" applyProtection="1">
      <alignment horizontal="center" vertical="center" wrapText="1"/>
      <protection locked="0"/>
    </xf>
    <xf numFmtId="194" fontId="3" fillId="0" borderId="42" xfId="56" applyNumberFormat="1" applyFont="1" applyFill="1" applyBorder="1" applyAlignment="1" applyProtection="1">
      <alignment horizontal="center" vertical="center" wrapText="1"/>
      <protection locked="0"/>
    </xf>
    <xf numFmtId="194" fontId="3" fillId="0" borderId="43" xfId="56" applyNumberFormat="1" applyFont="1" applyFill="1" applyBorder="1" applyAlignment="1" applyProtection="1">
      <alignment horizontal="center" vertical="center" wrapText="1"/>
      <protection locked="0"/>
    </xf>
    <xf numFmtId="0" fontId="3" fillId="39" borderId="44" xfId="0" applyFont="1" applyFill="1" applyBorder="1" applyAlignment="1" applyProtection="1">
      <alignment horizontal="left" vertical="center" wrapText="1" readingOrder="1"/>
      <protection/>
    </xf>
    <xf numFmtId="0" fontId="3" fillId="39" borderId="57" xfId="0" applyFont="1" applyFill="1" applyBorder="1" applyAlignment="1" applyProtection="1">
      <alignment horizontal="left" vertical="center" wrapText="1" readingOrder="1"/>
      <protection/>
    </xf>
    <xf numFmtId="0" fontId="3" fillId="39" borderId="64" xfId="0" applyFont="1" applyFill="1" applyBorder="1" applyAlignment="1" applyProtection="1">
      <alignment horizontal="left" vertical="center" wrapText="1" readingOrder="1"/>
      <protection/>
    </xf>
    <xf numFmtId="0" fontId="59" fillId="39" borderId="10" xfId="0" applyFont="1" applyFill="1" applyBorder="1" applyAlignment="1">
      <alignment horizontal="left" vertical="center" wrapText="1" readingOrder="1"/>
    </xf>
    <xf numFmtId="0" fontId="59" fillId="39" borderId="16" xfId="0" applyFont="1" applyFill="1" applyBorder="1" applyAlignment="1">
      <alignment horizontal="left" vertical="center" wrapText="1" readingOrder="1"/>
    </xf>
    <xf numFmtId="0" fontId="2" fillId="34" borderId="70" xfId="0" applyFont="1" applyFill="1" applyBorder="1" applyAlignment="1" applyProtection="1">
      <alignment horizontal="center" vertical="center" wrapText="1"/>
      <protection/>
    </xf>
    <xf numFmtId="0" fontId="2" fillId="34" borderId="71" xfId="0" applyFont="1" applyFill="1" applyBorder="1" applyAlignment="1" applyProtection="1">
      <alignment horizontal="left" vertical="center" wrapText="1"/>
      <protection/>
    </xf>
    <xf numFmtId="0" fontId="2" fillId="34" borderId="70" xfId="0" applyFont="1" applyFill="1" applyBorder="1" applyAlignment="1" applyProtection="1">
      <alignment horizontal="left" vertical="center" wrapText="1"/>
      <protection/>
    </xf>
    <xf numFmtId="0" fontId="3" fillId="39" borderId="44" xfId="0" applyFont="1" applyFill="1" applyBorder="1" applyAlignment="1" applyProtection="1">
      <alignment horizontal="left" vertical="center" wrapText="1"/>
      <protection/>
    </xf>
    <xf numFmtId="0" fontId="3" fillId="39" borderId="57" xfId="0" applyFont="1" applyFill="1" applyBorder="1" applyAlignment="1" applyProtection="1">
      <alignment horizontal="left" vertical="center" wrapText="1"/>
      <protection/>
    </xf>
    <xf numFmtId="0" fontId="3" fillId="39" borderId="18" xfId="0" applyFont="1" applyFill="1" applyBorder="1" applyAlignment="1" applyProtection="1">
      <alignment horizontal="left" vertical="center" wrapText="1"/>
      <protection/>
    </xf>
    <xf numFmtId="0" fontId="2" fillId="34" borderId="15" xfId="0" applyFont="1" applyFill="1" applyBorder="1" applyAlignment="1" applyProtection="1">
      <alignment vertical="center" wrapText="1"/>
      <protection/>
    </xf>
    <xf numFmtId="0" fontId="2" fillId="34" borderId="10" xfId="0" applyFont="1" applyFill="1" applyBorder="1" applyAlignment="1" applyProtection="1">
      <alignment vertical="center" wrapText="1"/>
      <protection/>
    </xf>
    <xf numFmtId="0" fontId="3" fillId="39" borderId="60" xfId="0" applyFont="1" applyFill="1" applyBorder="1" applyAlignment="1" applyProtection="1">
      <alignment horizontal="center" vertical="center" wrapText="1"/>
      <protection/>
    </xf>
    <xf numFmtId="0" fontId="3" fillId="39" borderId="14"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0" fontId="3" fillId="33" borderId="65" xfId="0" applyFont="1" applyFill="1" applyBorder="1" applyAlignment="1" applyProtection="1">
      <alignment horizontal="center" vertical="center" wrapText="1"/>
      <protection/>
    </xf>
    <xf numFmtId="0" fontId="2" fillId="34" borderId="72" xfId="0" applyFont="1" applyFill="1" applyBorder="1" applyAlignment="1" applyProtection="1">
      <alignment horizontal="center" vertical="center" wrapText="1"/>
      <protection/>
    </xf>
    <xf numFmtId="0" fontId="3" fillId="39" borderId="56" xfId="0" applyFont="1" applyFill="1" applyBorder="1" applyAlignment="1" applyProtection="1">
      <alignment horizontal="center" vertical="center" wrapText="1"/>
      <protection/>
    </xf>
    <xf numFmtId="0" fontId="3" fillId="39" borderId="62" xfId="0" applyFont="1" applyFill="1" applyBorder="1" applyAlignment="1" applyProtection="1">
      <alignment horizontal="center" vertical="center" wrapText="1"/>
      <protection/>
    </xf>
    <xf numFmtId="0" fontId="3" fillId="39" borderId="63"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0" fontId="2" fillId="34" borderId="16" xfId="0" applyFont="1" applyFill="1" applyBorder="1" applyAlignment="1" applyProtection="1">
      <alignment horizontal="center" vertical="center" wrapText="1"/>
      <protection/>
    </xf>
    <xf numFmtId="192" fontId="3" fillId="0" borderId="42" xfId="48" applyNumberFormat="1" applyFont="1" applyFill="1" applyBorder="1" applyAlignment="1" applyProtection="1">
      <alignment horizontal="center" vertical="center" wrapText="1"/>
      <protection locked="0"/>
    </xf>
    <xf numFmtId="192" fontId="3" fillId="0" borderId="43" xfId="48" applyNumberFormat="1"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73" xfId="0" applyFont="1" applyFill="1" applyBorder="1" applyAlignment="1" applyProtection="1">
      <alignment horizontal="center" vertical="center" wrapText="1"/>
      <protection locked="0"/>
    </xf>
    <xf numFmtId="0" fontId="60" fillId="39" borderId="58" xfId="0" applyFont="1" applyFill="1" applyBorder="1" applyAlignment="1" applyProtection="1">
      <alignment horizontal="center" vertical="center" wrapText="1"/>
      <protection/>
    </xf>
    <xf numFmtId="0" fontId="60" fillId="39" borderId="59" xfId="0" applyFont="1" applyFill="1" applyBorder="1" applyAlignment="1" applyProtection="1">
      <alignment horizontal="center" vertical="center" wrapText="1"/>
      <protection/>
    </xf>
    <xf numFmtId="0" fontId="60" fillId="39" borderId="32" xfId="0" applyFont="1" applyFill="1" applyBorder="1" applyAlignment="1" applyProtection="1">
      <alignment horizontal="center" vertical="center" wrapText="1"/>
      <protection/>
    </xf>
    <xf numFmtId="0" fontId="60" fillId="39" borderId="74" xfId="0" applyFont="1" applyFill="1" applyBorder="1" applyAlignment="1" applyProtection="1">
      <alignment horizontal="center" vertical="center" wrapText="1"/>
      <protection/>
    </xf>
    <xf numFmtId="0" fontId="60" fillId="39" borderId="0" xfId="0" applyFont="1" applyFill="1" applyBorder="1" applyAlignment="1" applyProtection="1">
      <alignment horizontal="center" vertical="center" wrapText="1"/>
      <protection/>
    </xf>
    <xf numFmtId="0" fontId="60" fillId="39" borderId="75" xfId="0" applyFont="1" applyFill="1" applyBorder="1" applyAlignment="1" applyProtection="1">
      <alignment horizontal="center" vertical="center" wrapText="1"/>
      <protection/>
    </xf>
    <xf numFmtId="0" fontId="60" fillId="39" borderId="76" xfId="0" applyFont="1" applyFill="1" applyBorder="1" applyAlignment="1" applyProtection="1">
      <alignment horizontal="center" vertical="center" wrapText="1"/>
      <protection/>
    </xf>
    <xf numFmtId="0" fontId="60" fillId="39" borderId="22" xfId="0" applyFont="1" applyFill="1" applyBorder="1" applyAlignment="1" applyProtection="1">
      <alignment horizontal="center" vertical="center" wrapText="1"/>
      <protection/>
    </xf>
    <xf numFmtId="0" fontId="60" fillId="39" borderId="77" xfId="0" applyFont="1" applyFill="1" applyBorder="1" applyAlignment="1" applyProtection="1">
      <alignment horizontal="center" vertical="center" wrapText="1"/>
      <protection/>
    </xf>
    <xf numFmtId="0" fontId="6" fillId="42" borderId="10" xfId="0" applyFont="1" applyFill="1" applyBorder="1" applyAlignment="1">
      <alignment horizontal="center" vertical="center" wrapText="1"/>
    </xf>
    <xf numFmtId="0" fontId="3" fillId="33" borderId="72"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3" borderId="56"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left" vertical="center" wrapText="1"/>
      <protection locked="0"/>
    </xf>
    <xf numFmtId="0" fontId="2" fillId="34" borderId="63" xfId="0" applyFont="1" applyFill="1" applyBorder="1" applyAlignment="1" applyProtection="1">
      <alignment vertical="center" wrapText="1"/>
      <protection/>
    </xf>
    <xf numFmtId="9" fontId="3" fillId="0" borderId="73" xfId="56" applyNumberFormat="1" applyFont="1" applyFill="1" applyBorder="1" applyAlignment="1" applyProtection="1">
      <alignment horizontal="center" vertical="center" wrapText="1"/>
      <protection locked="0"/>
    </xf>
    <xf numFmtId="0" fontId="3" fillId="39" borderId="78" xfId="0" applyFont="1" applyFill="1" applyBorder="1" applyAlignment="1" applyProtection="1">
      <alignment horizontal="center" vertical="center" wrapText="1"/>
      <protection locked="0"/>
    </xf>
    <xf numFmtId="194" fontId="3" fillId="0" borderId="42" xfId="56" applyNumberFormat="1" applyFont="1" applyFill="1" applyBorder="1" applyAlignment="1" applyProtection="1">
      <alignment horizontal="center" vertical="center" wrapText="1"/>
      <protection/>
    </xf>
    <xf numFmtId="194" fontId="3" fillId="0" borderId="41" xfId="56" applyNumberFormat="1" applyFont="1" applyFill="1" applyBorder="1" applyAlignment="1" applyProtection="1">
      <alignment horizontal="center" vertical="center" wrapText="1"/>
      <protection/>
    </xf>
    <xf numFmtId="194" fontId="3" fillId="0" borderId="43" xfId="56" applyNumberFormat="1" applyFont="1" applyFill="1" applyBorder="1" applyAlignment="1" applyProtection="1">
      <alignment horizontal="center" vertical="center" wrapText="1"/>
      <protection/>
    </xf>
    <xf numFmtId="0" fontId="3" fillId="39" borderId="42" xfId="0" applyFont="1" applyFill="1" applyBorder="1" applyAlignment="1" applyProtection="1">
      <alignment horizontal="left" vertical="center" wrapText="1"/>
      <protection/>
    </xf>
    <xf numFmtId="0" fontId="3" fillId="39" borderId="41" xfId="0" applyFont="1" applyFill="1" applyBorder="1" applyAlignment="1" applyProtection="1">
      <alignment horizontal="left" vertical="center" wrapText="1"/>
      <protection/>
    </xf>
    <xf numFmtId="0" fontId="3" fillId="39" borderId="73" xfId="0" applyFont="1" applyFill="1" applyBorder="1" applyAlignment="1" applyProtection="1">
      <alignment horizontal="left" vertical="center" wrapText="1"/>
      <protection/>
    </xf>
    <xf numFmtId="0" fontId="2" fillId="34" borderId="79" xfId="0" applyFont="1" applyFill="1" applyBorder="1" applyAlignment="1" applyProtection="1">
      <alignment horizontal="center" vertical="center" wrapText="1"/>
      <protection/>
    </xf>
    <xf numFmtId="0" fontId="6" fillId="38" borderId="37" xfId="0" applyFont="1" applyFill="1" applyBorder="1" applyAlignment="1">
      <alignment horizontal="center" vertical="center"/>
    </xf>
    <xf numFmtId="0" fontId="6" fillId="38" borderId="39" xfId="0" applyFont="1" applyFill="1" applyBorder="1" applyAlignment="1">
      <alignment horizontal="center" vertical="center"/>
    </xf>
    <xf numFmtId="0" fontId="6" fillId="38" borderId="37" xfId="0" applyFont="1" applyFill="1" applyBorder="1" applyAlignment="1" applyProtection="1">
      <alignment horizontal="left" vertical="center" wrapText="1"/>
      <protection/>
    </xf>
    <xf numFmtId="0" fontId="6" fillId="38" borderId="39" xfId="0" applyFont="1" applyFill="1" applyBorder="1" applyAlignment="1" applyProtection="1">
      <alignment horizontal="left" vertical="center" wrapText="1"/>
      <protection/>
    </xf>
    <xf numFmtId="0" fontId="0" fillId="0" borderId="10" xfId="0" applyBorder="1" applyAlignment="1">
      <alignment horizontal="center" vertical="center"/>
    </xf>
    <xf numFmtId="0" fontId="0" fillId="0" borderId="70" xfId="0"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4">
    <dxf>
      <font>
        <b/>
        <i val="0"/>
      </font>
      <fill>
        <patternFill>
          <bgColor rgb="FFFFFF00"/>
        </patternFill>
      </fill>
    </dxf>
    <dxf>
      <font>
        <b/>
        <i val="0"/>
      </font>
      <fill>
        <patternFill>
          <bgColor theme="6"/>
        </patternFill>
      </fill>
    </dxf>
    <dxf>
      <fill>
        <patternFill>
          <bgColor theme="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
          <c:y val="0.1095"/>
          <c:w val="0.91"/>
          <c:h val="0.85925"/>
        </c:manualLayout>
      </c:layout>
      <c:lineChart>
        <c:grouping val="standard"/>
        <c:varyColors val="0"/>
        <c:ser>
          <c:idx val="0"/>
          <c:order val="0"/>
          <c:tx>
            <c:strRef>
              <c:f>'Formato H.V.'!$D$33</c:f>
              <c:strCache>
                <c:ptCount val="1"/>
                <c:pt idx="0">
                  <c:v>27. NUMERO DE ACTIVIDADES PROGRAMADAS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multiLvlStrRef>
              <c:f>'Formato H.V.'!$B$34:$C$45</c:f>
              <c:multiLvlStrCache/>
            </c:multiLvlStrRef>
          </c:cat>
          <c:val>
            <c:numRef>
              <c:f>'Formato H.V.'!$D$34:$D$45</c:f>
              <c:numCache/>
            </c:numRef>
          </c:val>
          <c:smooth val="0"/>
        </c:ser>
        <c:ser>
          <c:idx val="1"/>
          <c:order val="1"/>
          <c:tx>
            <c:strRef>
              <c:f>'Formato H.V.'!$E$33</c:f>
              <c:strCache>
                <c:ptCount val="1"/>
                <c:pt idx="0">
                  <c:v>NUMERO DE ACTIVIDADES EJECUTADAS </c:v>
                </c:pt>
              </c:strCache>
            </c:strRef>
          </c:tx>
          <c:spPr>
            <a:ln w="25400">
              <a:solidFill>
                <a:srgbClr val="DD2D32"/>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65357"/>
              </a:solidFill>
              <a:ln>
                <a:solidFill>
                  <a:srgbClr val="DD2D32"/>
                </a:solidFill>
              </a:ln>
            </c:spPr>
          </c:marker>
          <c:cat>
            <c:multiLvlStrRef>
              <c:f>'Formato H.V.'!$B$34:$C$45</c:f>
              <c:multiLvlStrCache/>
            </c:multiLvlStrRef>
          </c:cat>
          <c:val>
            <c:numRef>
              <c:f>'Formato H.V.'!$E$34:$E$45</c:f>
              <c:numCache/>
            </c:numRef>
          </c:val>
          <c:smooth val="0"/>
        </c:ser>
        <c:ser>
          <c:idx val="2"/>
          <c:order val="2"/>
          <c:tx>
            <c:strRef>
              <c:f>'Formato H.V.'!$F$33</c:f>
              <c:strCache>
                <c:ptCount val="1"/>
                <c:pt idx="0">
                  <c:v>Variable 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A2BD90"/>
              </a:solidFill>
              <a:ln>
                <a:solidFill>
                  <a:srgbClr val="99CC00"/>
                </a:solidFill>
              </a:ln>
            </c:spPr>
          </c:marker>
          <c:cat>
            <c:multiLvlStrRef>
              <c:f>'Formato H.V.'!$B$34:$C$45</c:f>
              <c:multiLvlStrCache/>
            </c:multiLvlStrRef>
          </c:cat>
          <c:val>
            <c:numRef>
              <c:f>'Formato H.V.'!$F$34:$F$45</c:f>
              <c:numCache/>
            </c:numRef>
          </c:val>
          <c:smooth val="0"/>
        </c:ser>
        <c:ser>
          <c:idx val="3"/>
          <c:order val="3"/>
          <c:tx>
            <c:strRef>
              <c:f>'Formato H.V.'!$G$33</c:f>
              <c:strCache>
                <c:ptCount val="1"/>
                <c:pt idx="0">
                  <c:v>Variable 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multiLvlStrRef>
              <c:f>'Formato H.V.'!$B$34:$C$45</c:f>
              <c:multiLvlStrCache/>
            </c:multiLvlStrRef>
          </c:cat>
          <c:val>
            <c:numRef>
              <c:f>'Formato H.V.'!$G$34:$G$45</c:f>
            </c:numRef>
          </c:val>
          <c:smooth val="0"/>
        </c:ser>
        <c:marker val="1"/>
        <c:axId val="18806140"/>
        <c:axId val="35037533"/>
      </c:lineChart>
      <c:catAx>
        <c:axId val="1880614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35037533"/>
        <c:crosses val="autoZero"/>
        <c:auto val="1"/>
        <c:lblOffset val="100"/>
        <c:tickLblSkip val="1"/>
        <c:noMultiLvlLbl val="0"/>
      </c:catAx>
      <c:valAx>
        <c:axId val="3503753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806140"/>
        <c:crossesAt val="1"/>
        <c:crossBetween val="between"/>
        <c:dispUnits/>
      </c:valAx>
      <c:spPr>
        <a:solidFill>
          <a:srgbClr val="FFFFFF"/>
        </a:solidFill>
        <a:ln w="3175">
          <a:noFill/>
        </a:ln>
      </c:spPr>
    </c:plotArea>
    <c:legend>
      <c:legendPos val="r"/>
      <c:layout>
        <c:manualLayout>
          <c:xMode val="edge"/>
          <c:yMode val="edge"/>
          <c:x val="0.0625"/>
          <c:y val="0.89525"/>
          <c:w val="0.88425"/>
          <c:h val="0.0837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33</xdr:row>
      <xdr:rowOff>38100</xdr:rowOff>
    </xdr:from>
    <xdr:to>
      <xdr:col>15</xdr:col>
      <xdr:colOff>47625</xdr:colOff>
      <xdr:row>46</xdr:row>
      <xdr:rowOff>0</xdr:rowOff>
    </xdr:to>
    <xdr:graphicFrame>
      <xdr:nvGraphicFramePr>
        <xdr:cNvPr id="1" name="7 Gráfico"/>
        <xdr:cNvGraphicFramePr/>
      </xdr:nvGraphicFramePr>
      <xdr:xfrm>
        <a:off x="5600700" y="10582275"/>
        <a:ext cx="4876800" cy="2514600"/>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238125</xdr:colOff>
      <xdr:row>0</xdr:row>
      <xdr:rowOff>66675</xdr:rowOff>
    </xdr:from>
    <xdr:to>
      <xdr:col>3</xdr:col>
      <xdr:colOff>266700</xdr:colOff>
      <xdr:row>2</xdr:row>
      <xdr:rowOff>276225</xdr:rowOff>
    </xdr:to>
    <xdr:pic>
      <xdr:nvPicPr>
        <xdr:cNvPr id="2" name="3 Imagen" descr="CG268.png"/>
        <xdr:cNvPicPr preferRelativeResize="1">
          <a:picLocks noChangeAspect="1"/>
        </xdr:cNvPicPr>
      </xdr:nvPicPr>
      <xdr:blipFill>
        <a:blip r:embed="rId2"/>
        <a:stretch>
          <a:fillRect/>
        </a:stretch>
      </xdr:blipFill>
      <xdr:spPr>
        <a:xfrm>
          <a:off x="647700" y="66675"/>
          <a:ext cx="80962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jtarapuez\Mis%20documentos\Dropbox\Trabajo\IDT\Trabajo%20(1)\POAS\POA%202015\Enero\Nuevo%20Formato%20POA%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
      <sheetName val="t2"/>
      <sheetName val="t3"/>
      <sheetName val="Hoja1"/>
    </sheetNames>
    <sheetDataSet>
      <sheetData sheetId="3">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P61"/>
  <sheetViews>
    <sheetView showZeros="0" tabSelected="1" view="pageBreakPreview" zoomScaleSheetLayoutView="100" zoomScalePageLayoutView="0" workbookViewId="0" topLeftCell="A1">
      <selection activeCell="M20" sqref="M20:O20"/>
    </sheetView>
  </sheetViews>
  <sheetFormatPr defaultColWidth="11.57421875" defaultRowHeight="12.75"/>
  <cols>
    <col min="1" max="1" width="1.421875" style="39" customWidth="1"/>
    <col min="2" max="2" width="4.7109375" style="39" customWidth="1"/>
    <col min="3" max="3" width="11.7109375" style="39" customWidth="1"/>
    <col min="4" max="4" width="15.00390625" style="39" customWidth="1"/>
    <col min="5" max="5" width="22.28125" style="39" customWidth="1"/>
    <col min="6" max="6" width="12.8515625" style="39" customWidth="1"/>
    <col min="7" max="8" width="14.8515625" style="39" hidden="1" customWidth="1"/>
    <col min="9" max="9" width="14.7109375" style="39" customWidth="1"/>
    <col min="10" max="10" width="11.421875" style="39" customWidth="1"/>
    <col min="11" max="11" width="18.00390625" style="39" customWidth="1"/>
    <col min="12" max="12" width="7.00390625" style="39" customWidth="1"/>
    <col min="13" max="13" width="14.7109375" style="39" customWidth="1"/>
    <col min="14" max="14" width="11.140625" style="39" customWidth="1"/>
    <col min="15" max="15" width="11.421875" style="39" customWidth="1"/>
    <col min="16" max="16" width="1.1484375" style="39" customWidth="1"/>
    <col min="17" max="16384" width="11.421875" style="39" customWidth="1"/>
  </cols>
  <sheetData>
    <row r="1" spans="1:16" s="40" customFormat="1" ht="21.75" customHeight="1">
      <c r="A1" s="39"/>
      <c r="B1" s="129"/>
      <c r="C1" s="130"/>
      <c r="D1" s="131"/>
      <c r="E1" s="231" t="s">
        <v>116</v>
      </c>
      <c r="F1" s="232"/>
      <c r="G1" s="232"/>
      <c r="H1" s="232"/>
      <c r="I1" s="232"/>
      <c r="J1" s="232"/>
      <c r="K1" s="232"/>
      <c r="L1" s="232"/>
      <c r="M1" s="232"/>
      <c r="N1" s="232"/>
      <c r="O1" s="233"/>
      <c r="P1" s="39"/>
    </row>
    <row r="2" spans="1:16" s="40" customFormat="1" ht="23.25" customHeight="1">
      <c r="A2" s="39"/>
      <c r="B2" s="132"/>
      <c r="C2" s="133"/>
      <c r="D2" s="134"/>
      <c r="E2" s="234"/>
      <c r="F2" s="235"/>
      <c r="G2" s="235"/>
      <c r="H2" s="235"/>
      <c r="I2" s="235"/>
      <c r="J2" s="235"/>
      <c r="K2" s="235"/>
      <c r="L2" s="235"/>
      <c r="M2" s="235"/>
      <c r="N2" s="235"/>
      <c r="O2" s="236"/>
      <c r="P2" s="39"/>
    </row>
    <row r="3" spans="1:16" s="40" customFormat="1" ht="25.5" customHeight="1">
      <c r="A3" s="39"/>
      <c r="B3" s="135"/>
      <c r="C3" s="136"/>
      <c r="D3" s="137"/>
      <c r="E3" s="237"/>
      <c r="F3" s="238"/>
      <c r="G3" s="238"/>
      <c r="H3" s="238"/>
      <c r="I3" s="238"/>
      <c r="J3" s="238"/>
      <c r="K3" s="238"/>
      <c r="L3" s="238"/>
      <c r="M3" s="238"/>
      <c r="N3" s="238"/>
      <c r="O3" s="239"/>
      <c r="P3" s="39"/>
    </row>
    <row r="4" spans="1:16" s="40" customFormat="1" ht="18.75" customHeight="1" thickBot="1">
      <c r="A4" s="39"/>
      <c r="B4" s="41"/>
      <c r="C4" s="41"/>
      <c r="D4" s="41"/>
      <c r="E4" s="41"/>
      <c r="F4" s="41"/>
      <c r="G4" s="41"/>
      <c r="H4" s="41"/>
      <c r="I4" s="41"/>
      <c r="J4" s="41"/>
      <c r="K4" s="41"/>
      <c r="L4" s="41"/>
      <c r="M4" s="41"/>
      <c r="N4" s="41"/>
      <c r="O4" s="41"/>
      <c r="P4" s="39"/>
    </row>
    <row r="5" spans="1:16" s="40" customFormat="1" ht="19.5" customHeight="1" thickBot="1">
      <c r="A5" s="39"/>
      <c r="B5" s="151" t="s">
        <v>0</v>
      </c>
      <c r="C5" s="152"/>
      <c r="D5" s="152"/>
      <c r="E5" s="152"/>
      <c r="F5" s="152"/>
      <c r="G5" s="152"/>
      <c r="H5" s="152"/>
      <c r="I5" s="152"/>
      <c r="J5" s="152"/>
      <c r="K5" s="152"/>
      <c r="L5" s="152"/>
      <c r="M5" s="152"/>
      <c r="N5" s="152"/>
      <c r="O5" s="153"/>
      <c r="P5" s="39"/>
    </row>
    <row r="6" spans="1:16" s="40" customFormat="1" ht="45" customHeight="1">
      <c r="A6" s="39"/>
      <c r="B6" s="142" t="s">
        <v>123</v>
      </c>
      <c r="C6" s="143"/>
      <c r="D6" s="143"/>
      <c r="E6" s="143"/>
      <c r="F6" s="206" t="s">
        <v>40</v>
      </c>
      <c r="G6" s="206"/>
      <c r="H6" s="206"/>
      <c r="I6" s="206"/>
      <c r="J6" s="206"/>
      <c r="K6" s="206"/>
      <c r="L6" s="206"/>
      <c r="M6" s="206"/>
      <c r="N6" s="206"/>
      <c r="O6" s="207"/>
      <c r="P6" s="39"/>
    </row>
    <row r="7" spans="1:16" s="40" customFormat="1" ht="21" customHeight="1">
      <c r="A7" s="39"/>
      <c r="B7" s="209" t="s">
        <v>124</v>
      </c>
      <c r="C7" s="210"/>
      <c r="D7" s="210"/>
      <c r="E7" s="210"/>
      <c r="F7" s="211" t="s">
        <v>50</v>
      </c>
      <c r="G7" s="212"/>
      <c r="H7" s="212"/>
      <c r="I7" s="212"/>
      <c r="J7" s="213"/>
      <c r="K7" s="208" t="s">
        <v>130</v>
      </c>
      <c r="L7" s="208"/>
      <c r="M7" s="162" t="s">
        <v>189</v>
      </c>
      <c r="N7" s="163"/>
      <c r="O7" s="164"/>
      <c r="P7" s="39"/>
    </row>
    <row r="8" spans="1:16" s="40" customFormat="1" ht="44.25" customHeight="1">
      <c r="A8" s="39"/>
      <c r="B8" s="142" t="s">
        <v>125</v>
      </c>
      <c r="C8" s="143"/>
      <c r="D8" s="143"/>
      <c r="E8" s="143"/>
      <c r="F8" s="203" t="s">
        <v>190</v>
      </c>
      <c r="G8" s="204"/>
      <c r="H8" s="204"/>
      <c r="I8" s="204"/>
      <c r="J8" s="204"/>
      <c r="K8" s="204"/>
      <c r="L8" s="204"/>
      <c r="M8" s="204"/>
      <c r="N8" s="204"/>
      <c r="O8" s="205"/>
      <c r="P8" s="39"/>
    </row>
    <row r="9" spans="1:16" s="40" customFormat="1" ht="21" customHeight="1">
      <c r="A9" s="39"/>
      <c r="B9" s="142" t="s">
        <v>126</v>
      </c>
      <c r="C9" s="143"/>
      <c r="D9" s="143"/>
      <c r="E9" s="143"/>
      <c r="F9" s="168" t="s">
        <v>191</v>
      </c>
      <c r="G9" s="168"/>
      <c r="H9" s="168"/>
      <c r="I9" s="168"/>
      <c r="J9" s="168"/>
      <c r="K9" s="168"/>
      <c r="L9" s="168"/>
      <c r="M9" s="168"/>
      <c r="N9" s="168"/>
      <c r="O9" s="169"/>
      <c r="P9" s="39"/>
    </row>
    <row r="10" spans="1:16" s="40" customFormat="1" ht="21" customHeight="1">
      <c r="A10" s="39"/>
      <c r="B10" s="142" t="s">
        <v>127</v>
      </c>
      <c r="C10" s="143"/>
      <c r="D10" s="143"/>
      <c r="E10" s="143"/>
      <c r="F10" s="203" t="s">
        <v>106</v>
      </c>
      <c r="G10" s="204"/>
      <c r="H10" s="204"/>
      <c r="I10" s="204"/>
      <c r="J10" s="204"/>
      <c r="K10" s="204"/>
      <c r="L10" s="204"/>
      <c r="M10" s="204"/>
      <c r="N10" s="204"/>
      <c r="O10" s="205"/>
      <c r="P10" s="39"/>
    </row>
    <row r="11" spans="1:16" s="40" customFormat="1" ht="21" customHeight="1">
      <c r="A11" s="39"/>
      <c r="B11" s="142" t="s">
        <v>128</v>
      </c>
      <c r="C11" s="143"/>
      <c r="D11" s="143"/>
      <c r="E11" s="143"/>
      <c r="F11" s="149"/>
      <c r="G11" s="150"/>
      <c r="H11" s="150"/>
      <c r="I11" s="150"/>
      <c r="J11" s="150"/>
      <c r="K11" s="149"/>
      <c r="L11" s="150"/>
      <c r="M11" s="150"/>
      <c r="N11" s="150"/>
      <c r="O11" s="165"/>
      <c r="P11" s="39"/>
    </row>
    <row r="12" spans="1:16" s="40" customFormat="1" ht="21" customHeight="1" thickBot="1">
      <c r="A12" s="39"/>
      <c r="B12" s="174" t="s">
        <v>129</v>
      </c>
      <c r="C12" s="175"/>
      <c r="D12" s="175"/>
      <c r="E12" s="175"/>
      <c r="F12" s="251" t="s">
        <v>23</v>
      </c>
      <c r="G12" s="252"/>
      <c r="H12" s="252"/>
      <c r="I12" s="252"/>
      <c r="J12" s="252"/>
      <c r="K12" s="252"/>
      <c r="L12" s="252"/>
      <c r="M12" s="252"/>
      <c r="N12" s="252"/>
      <c r="O12" s="253"/>
      <c r="P12" s="39"/>
    </row>
    <row r="13" spans="1:16" s="40" customFormat="1" ht="21" customHeight="1" thickBot="1">
      <c r="A13" s="39"/>
      <c r="B13" s="41"/>
      <c r="C13" s="41"/>
      <c r="D13" s="41"/>
      <c r="E13" s="41"/>
      <c r="F13" s="41"/>
      <c r="G13" s="41"/>
      <c r="H13" s="41"/>
      <c r="I13" s="41"/>
      <c r="J13" s="41"/>
      <c r="K13" s="41"/>
      <c r="L13" s="41"/>
      <c r="M13" s="41"/>
      <c r="N13" s="41"/>
      <c r="O13" s="41"/>
      <c r="P13" s="39"/>
    </row>
    <row r="14" spans="1:16" s="40" customFormat="1" ht="28.5" customHeight="1">
      <c r="A14" s="39"/>
      <c r="B14" s="154" t="s">
        <v>131</v>
      </c>
      <c r="C14" s="155"/>
      <c r="D14" s="166" t="s">
        <v>132</v>
      </c>
      <c r="E14" s="166"/>
      <c r="F14" s="166"/>
      <c r="G14" s="166"/>
      <c r="H14" s="166" t="s">
        <v>133</v>
      </c>
      <c r="I14" s="166"/>
      <c r="J14" s="166"/>
      <c r="K14" s="166"/>
      <c r="L14" s="166"/>
      <c r="M14" s="167"/>
      <c r="N14" s="166" t="s">
        <v>134</v>
      </c>
      <c r="O14" s="167"/>
      <c r="P14" s="39"/>
    </row>
    <row r="15" spans="2:15" ht="18" customHeight="1">
      <c r="B15" s="156" t="s">
        <v>219</v>
      </c>
      <c r="C15" s="157"/>
      <c r="D15" s="176" t="s">
        <v>192</v>
      </c>
      <c r="E15" s="176"/>
      <c r="F15" s="176"/>
      <c r="G15" s="177"/>
      <c r="H15" s="180" t="s">
        <v>193</v>
      </c>
      <c r="I15" s="181"/>
      <c r="J15" s="181"/>
      <c r="K15" s="181"/>
      <c r="L15" s="181"/>
      <c r="M15" s="182"/>
      <c r="N15" s="103" t="s">
        <v>221</v>
      </c>
      <c r="O15" s="139"/>
    </row>
    <row r="16" spans="2:15" ht="18" customHeight="1" thickBot="1">
      <c r="B16" s="158"/>
      <c r="C16" s="159"/>
      <c r="D16" s="178"/>
      <c r="E16" s="178"/>
      <c r="F16" s="178"/>
      <c r="G16" s="179"/>
      <c r="H16" s="183"/>
      <c r="I16" s="184"/>
      <c r="J16" s="184"/>
      <c r="K16" s="184"/>
      <c r="L16" s="184"/>
      <c r="M16" s="185"/>
      <c r="N16" s="140"/>
      <c r="O16" s="141"/>
    </row>
    <row r="17" spans="2:15" ht="13.5" thickBot="1">
      <c r="B17" s="42"/>
      <c r="C17" s="42"/>
      <c r="D17" s="42"/>
      <c r="E17" s="42"/>
      <c r="F17" s="42"/>
      <c r="G17" s="42"/>
      <c r="H17" s="42"/>
      <c r="I17" s="42"/>
      <c r="J17" s="42"/>
      <c r="K17" s="42"/>
      <c r="L17" s="42"/>
      <c r="M17" s="42"/>
      <c r="N17" s="42"/>
      <c r="O17" s="42"/>
    </row>
    <row r="18" spans="2:15" ht="25.5" customHeight="1">
      <c r="B18" s="220" t="s">
        <v>135</v>
      </c>
      <c r="C18" s="166"/>
      <c r="D18" s="166"/>
      <c r="E18" s="166"/>
      <c r="F18" s="166"/>
      <c r="G18" s="166"/>
      <c r="H18" s="166"/>
      <c r="I18" s="166"/>
      <c r="J18" s="166"/>
      <c r="K18" s="214" t="s">
        <v>136</v>
      </c>
      <c r="L18" s="214"/>
      <c r="M18" s="218" t="s">
        <v>195</v>
      </c>
      <c r="N18" s="218"/>
      <c r="O18" s="219"/>
    </row>
    <row r="19" spans="2:15" ht="29.25" customHeight="1">
      <c r="B19" s="221" t="s">
        <v>194</v>
      </c>
      <c r="C19" s="160"/>
      <c r="D19" s="160"/>
      <c r="E19" s="160"/>
      <c r="F19" s="160"/>
      <c r="G19" s="160"/>
      <c r="H19" s="160"/>
      <c r="I19" s="160"/>
      <c r="J19" s="160"/>
      <c r="K19" s="215" t="s">
        <v>137</v>
      </c>
      <c r="L19" s="215"/>
      <c r="M19" s="160" t="s">
        <v>196</v>
      </c>
      <c r="N19" s="160"/>
      <c r="O19" s="161"/>
    </row>
    <row r="20" spans="2:15" ht="29.25" customHeight="1" thickBot="1">
      <c r="B20" s="222"/>
      <c r="C20" s="223"/>
      <c r="D20" s="223"/>
      <c r="E20" s="223"/>
      <c r="F20" s="223"/>
      <c r="G20" s="223"/>
      <c r="H20" s="223"/>
      <c r="I20" s="223"/>
      <c r="J20" s="223"/>
      <c r="K20" s="245" t="s">
        <v>138</v>
      </c>
      <c r="L20" s="245"/>
      <c r="M20" s="159" t="s">
        <v>197</v>
      </c>
      <c r="N20" s="159"/>
      <c r="O20" s="247"/>
    </row>
    <row r="21" spans="2:15" s="43" customFormat="1" ht="13.5" thickBot="1">
      <c r="B21" s="42"/>
      <c r="C21" s="42"/>
      <c r="D21" s="42"/>
      <c r="E21" s="42"/>
      <c r="F21" s="42"/>
      <c r="G21" s="42"/>
      <c r="H21" s="42"/>
      <c r="I21" s="42"/>
      <c r="J21" s="42"/>
      <c r="K21" s="42"/>
      <c r="L21" s="42"/>
      <c r="M21" s="42"/>
      <c r="N21" s="42"/>
      <c r="O21" s="42"/>
    </row>
    <row r="22" spans="2:15" ht="18" customHeight="1" thickBot="1">
      <c r="B22" s="127" t="s">
        <v>139</v>
      </c>
      <c r="C22" s="128"/>
      <c r="D22" s="128"/>
      <c r="E22" s="254"/>
      <c r="F22" s="138" t="s">
        <v>140</v>
      </c>
      <c r="G22" s="114"/>
      <c r="H22" s="114"/>
      <c r="I22" s="114"/>
      <c r="J22" s="114"/>
      <c r="K22" s="114"/>
      <c r="L22" s="114"/>
      <c r="M22" s="138" t="s">
        <v>141</v>
      </c>
      <c r="N22" s="114"/>
      <c r="O22" s="115"/>
    </row>
    <row r="23" spans="2:15" ht="40.5" customHeight="1">
      <c r="B23" s="241" t="s">
        <v>198</v>
      </c>
      <c r="C23" s="242"/>
      <c r="D23" s="242"/>
      <c r="E23" s="242"/>
      <c r="F23" s="189" t="s">
        <v>200</v>
      </c>
      <c r="G23" s="190"/>
      <c r="H23" s="190"/>
      <c r="I23" s="190"/>
      <c r="J23" s="190"/>
      <c r="K23" s="190"/>
      <c r="L23" s="191"/>
      <c r="M23" s="186" t="s">
        <v>202</v>
      </c>
      <c r="N23" s="187"/>
      <c r="O23" s="188"/>
    </row>
    <row r="24" spans="2:15" ht="24.75" customHeight="1" thickBot="1">
      <c r="B24" s="243" t="s">
        <v>199</v>
      </c>
      <c r="C24" s="244"/>
      <c r="D24" s="244"/>
      <c r="E24" s="244"/>
      <c r="F24" s="195" t="s">
        <v>201</v>
      </c>
      <c r="G24" s="196"/>
      <c r="H24" s="196"/>
      <c r="I24" s="196"/>
      <c r="J24" s="196"/>
      <c r="K24" s="196"/>
      <c r="L24" s="197"/>
      <c r="M24" s="198" t="s">
        <v>202</v>
      </c>
      <c r="N24" s="199"/>
      <c r="O24" s="200"/>
    </row>
    <row r="25" spans="2:15" ht="24.75" customHeight="1">
      <c r="B25" s="172"/>
      <c r="C25" s="173"/>
      <c r="D25" s="173"/>
      <c r="E25" s="173"/>
      <c r="F25" s="192"/>
      <c r="G25" s="193"/>
      <c r="H25" s="193"/>
      <c r="I25" s="193"/>
      <c r="J25" s="193"/>
      <c r="K25" s="193"/>
      <c r="L25" s="194"/>
      <c r="M25" s="198"/>
      <c r="N25" s="199"/>
      <c r="O25" s="200"/>
    </row>
    <row r="26" spans="2:15" ht="24.75" customHeight="1" thickBot="1">
      <c r="B26" s="170"/>
      <c r="C26" s="171"/>
      <c r="D26" s="171"/>
      <c r="E26" s="171"/>
      <c r="F26" s="195"/>
      <c r="G26" s="196"/>
      <c r="H26" s="196"/>
      <c r="I26" s="196"/>
      <c r="J26" s="196"/>
      <c r="K26" s="196"/>
      <c r="L26" s="197"/>
      <c r="M26" s="228"/>
      <c r="N26" s="229"/>
      <c r="O26" s="230"/>
    </row>
    <row r="27" spans="2:15" ht="13.5" thickBot="1">
      <c r="B27" s="44"/>
      <c r="C27" s="44"/>
      <c r="D27" s="44"/>
      <c r="E27" s="44"/>
      <c r="F27" s="44"/>
      <c r="G27" s="44"/>
      <c r="H27" s="44"/>
      <c r="I27" s="44"/>
      <c r="J27" s="44"/>
      <c r="K27" s="44"/>
      <c r="L27" s="44"/>
      <c r="M27" s="44"/>
      <c r="N27" s="44"/>
      <c r="O27" s="44"/>
    </row>
    <row r="28" spans="2:15" s="43" customFormat="1" ht="26.25" customHeight="1">
      <c r="B28" s="220" t="s">
        <v>2</v>
      </c>
      <c r="C28" s="166"/>
      <c r="D28" s="166"/>
      <c r="E28" s="166"/>
      <c r="F28" s="166"/>
      <c r="G28" s="166"/>
      <c r="H28" s="166"/>
      <c r="I28" s="166"/>
      <c r="J28" s="166"/>
      <c r="K28" s="166"/>
      <c r="L28" s="166"/>
      <c r="M28" s="166"/>
      <c r="N28" s="166"/>
      <c r="O28" s="167"/>
    </row>
    <row r="29" spans="2:15" s="45" customFormat="1" ht="31.5" customHeight="1">
      <c r="B29" s="144" t="s">
        <v>142</v>
      </c>
      <c r="C29" s="145"/>
      <c r="D29" s="123" t="s">
        <v>143</v>
      </c>
      <c r="E29" s="124"/>
      <c r="F29" s="224"/>
      <c r="G29" s="224"/>
      <c r="H29" s="146" t="s">
        <v>145</v>
      </c>
      <c r="I29" s="147"/>
      <c r="J29" s="148"/>
      <c r="K29" s="123" t="s">
        <v>146</v>
      </c>
      <c r="L29" s="124"/>
      <c r="M29" s="224" t="s">
        <v>147</v>
      </c>
      <c r="N29" s="224"/>
      <c r="O29" s="225"/>
    </row>
    <row r="30" spans="2:15" s="46" customFormat="1" ht="29.25" customHeight="1" thickBot="1">
      <c r="B30" s="119">
        <v>1</v>
      </c>
      <c r="C30" s="120"/>
      <c r="D30" s="121">
        <v>1</v>
      </c>
      <c r="E30" s="122"/>
      <c r="F30" s="226"/>
      <c r="G30" s="227"/>
      <c r="H30" s="248"/>
      <c r="I30" s="249"/>
      <c r="J30" s="250"/>
      <c r="K30" s="201">
        <f>+I46</f>
        <v>0.673469387755102</v>
      </c>
      <c r="L30" s="202"/>
      <c r="M30" s="121">
        <f>+K30/B30</f>
        <v>0.673469387755102</v>
      </c>
      <c r="N30" s="120"/>
      <c r="O30" s="246"/>
    </row>
    <row r="31" spans="2:15" s="47" customFormat="1" ht="27" customHeight="1" thickBot="1">
      <c r="B31" s="44"/>
      <c r="C31" s="44"/>
      <c r="D31" s="44"/>
      <c r="E31" s="44"/>
      <c r="F31" s="48"/>
      <c r="G31" s="48"/>
      <c r="H31" s="48"/>
      <c r="I31" s="48"/>
      <c r="J31" s="49"/>
      <c r="K31" s="49"/>
      <c r="L31" s="49"/>
      <c r="M31" s="50"/>
      <c r="N31" s="50"/>
      <c r="O31" s="50"/>
    </row>
    <row r="32" spans="1:15" s="45" customFormat="1" ht="20.25" customHeight="1" thickBot="1">
      <c r="A32" s="51"/>
      <c r="B32" s="113" t="s">
        <v>148</v>
      </c>
      <c r="C32" s="114"/>
      <c r="D32" s="114"/>
      <c r="E32" s="114"/>
      <c r="F32" s="114"/>
      <c r="G32" s="114"/>
      <c r="H32" s="114"/>
      <c r="I32" s="114"/>
      <c r="J32" s="114"/>
      <c r="K32" s="114"/>
      <c r="L32" s="114"/>
      <c r="M32" s="114"/>
      <c r="N32" s="114"/>
      <c r="O32" s="115"/>
    </row>
    <row r="33" spans="2:15" s="45" customFormat="1" ht="50.25" customHeight="1" thickBot="1">
      <c r="B33" s="127" t="s">
        <v>149</v>
      </c>
      <c r="C33" s="128"/>
      <c r="D33" s="94" t="s">
        <v>215</v>
      </c>
      <c r="E33" s="94" t="s">
        <v>216</v>
      </c>
      <c r="F33" s="52" t="s">
        <v>115</v>
      </c>
      <c r="G33" s="52" t="s">
        <v>118</v>
      </c>
      <c r="H33" s="53" t="s">
        <v>150</v>
      </c>
      <c r="I33" s="54" t="s">
        <v>151</v>
      </c>
      <c r="J33" s="125" t="str">
        <f>D15</f>
        <v>Cumplimiento Plan Anual de Auditorias</v>
      </c>
      <c r="K33" s="125"/>
      <c r="L33" s="125"/>
      <c r="M33" s="125"/>
      <c r="N33" s="125"/>
      <c r="O33" s="126"/>
    </row>
    <row r="34" spans="2:15" s="51" customFormat="1" ht="21" customHeight="1">
      <c r="B34" s="216" t="s">
        <v>203</v>
      </c>
      <c r="C34" s="217"/>
      <c r="D34" s="55">
        <v>27</v>
      </c>
      <c r="E34" s="56">
        <v>27</v>
      </c>
      <c r="F34" s="57">
        <f>+E34</f>
        <v>27</v>
      </c>
      <c r="G34" s="58"/>
      <c r="H34" s="58"/>
      <c r="I34" s="59">
        <f aca="true" t="shared" si="0" ref="I34:I39">+E34/D34</f>
        <v>1</v>
      </c>
      <c r="J34" s="60"/>
      <c r="K34" s="60"/>
      <c r="L34" s="61"/>
      <c r="M34" s="61"/>
      <c r="N34" s="61"/>
      <c r="O34" s="62"/>
    </row>
    <row r="35" spans="2:15" s="43" customFormat="1" ht="15" customHeight="1">
      <c r="B35" s="98" t="s">
        <v>204</v>
      </c>
      <c r="C35" s="99"/>
      <c r="D35" s="63">
        <v>7</v>
      </c>
      <c r="E35" s="64">
        <v>7</v>
      </c>
      <c r="F35" s="65">
        <f>+F34+E35</f>
        <v>34</v>
      </c>
      <c r="G35" s="66"/>
      <c r="H35" s="66"/>
      <c r="I35" s="59">
        <f t="shared" si="0"/>
        <v>1</v>
      </c>
      <c r="J35" s="61"/>
      <c r="K35" s="61"/>
      <c r="L35" s="61"/>
      <c r="M35" s="61"/>
      <c r="N35" s="61"/>
      <c r="O35" s="62"/>
    </row>
    <row r="36" spans="2:15" s="43" customFormat="1" ht="15" customHeight="1">
      <c r="B36" s="98" t="s">
        <v>205</v>
      </c>
      <c r="C36" s="99"/>
      <c r="D36" s="63">
        <v>3</v>
      </c>
      <c r="E36" s="64">
        <v>3</v>
      </c>
      <c r="F36" s="65">
        <f>+E36+F35</f>
        <v>37</v>
      </c>
      <c r="G36" s="66"/>
      <c r="H36" s="66"/>
      <c r="I36" s="59">
        <f t="shared" si="0"/>
        <v>1</v>
      </c>
      <c r="J36" s="61"/>
      <c r="K36" s="61"/>
      <c r="L36" s="61"/>
      <c r="M36" s="61"/>
      <c r="N36" s="61"/>
      <c r="O36" s="62"/>
    </row>
    <row r="37" spans="2:15" s="43" customFormat="1" ht="15" customHeight="1">
      <c r="B37" s="98" t="s">
        <v>206</v>
      </c>
      <c r="C37" s="99"/>
      <c r="D37" s="63">
        <v>9</v>
      </c>
      <c r="E37" s="64">
        <v>12</v>
      </c>
      <c r="F37" s="65">
        <f>+E37+F36</f>
        <v>49</v>
      </c>
      <c r="G37" s="66"/>
      <c r="H37" s="66"/>
      <c r="I37" s="59">
        <f t="shared" si="0"/>
        <v>1.3333333333333333</v>
      </c>
      <c r="J37" s="61"/>
      <c r="K37" s="61"/>
      <c r="L37" s="61"/>
      <c r="M37" s="61"/>
      <c r="N37" s="61"/>
      <c r="O37" s="62"/>
    </row>
    <row r="38" spans="2:15" s="43" customFormat="1" ht="15" customHeight="1">
      <c r="B38" s="98" t="s">
        <v>207</v>
      </c>
      <c r="C38" s="99"/>
      <c r="D38" s="63">
        <v>9</v>
      </c>
      <c r="E38" s="64">
        <v>11</v>
      </c>
      <c r="F38" s="65">
        <f>+E38+F37</f>
        <v>60</v>
      </c>
      <c r="G38" s="66"/>
      <c r="H38" s="66"/>
      <c r="I38" s="59">
        <f t="shared" si="0"/>
        <v>1.2222222222222223</v>
      </c>
      <c r="J38" s="61"/>
      <c r="K38" s="61"/>
      <c r="L38" s="61"/>
      <c r="M38" s="61"/>
      <c r="N38" s="61"/>
      <c r="O38" s="62"/>
    </row>
    <row r="39" spans="2:15" s="43" customFormat="1" ht="15" customHeight="1">
      <c r="B39" s="98" t="s">
        <v>208</v>
      </c>
      <c r="C39" s="99"/>
      <c r="D39" s="63">
        <v>5</v>
      </c>
      <c r="E39" s="64">
        <v>6</v>
      </c>
      <c r="F39" s="65">
        <f>+E39+F38</f>
        <v>66</v>
      </c>
      <c r="G39" s="66"/>
      <c r="H39" s="66"/>
      <c r="I39" s="59">
        <f t="shared" si="0"/>
        <v>1.2</v>
      </c>
      <c r="J39" s="61"/>
      <c r="K39" s="61"/>
      <c r="L39" s="61"/>
      <c r="M39" s="61"/>
      <c r="N39" s="61"/>
      <c r="O39" s="62"/>
    </row>
    <row r="40" spans="2:15" s="43" customFormat="1" ht="15" customHeight="1">
      <c r="B40" s="98" t="s">
        <v>209</v>
      </c>
      <c r="C40" s="99"/>
      <c r="D40" s="63">
        <v>13</v>
      </c>
      <c r="E40" s="64"/>
      <c r="F40" s="65">
        <f aca="true" t="shared" si="1" ref="F40:F45">+E40+F39</f>
        <v>66</v>
      </c>
      <c r="G40" s="66"/>
      <c r="H40" s="66"/>
      <c r="I40" s="59">
        <f aca="true" t="shared" si="2" ref="I40:I46">+E40/D40</f>
        <v>0</v>
      </c>
      <c r="J40" s="61"/>
      <c r="K40" s="61"/>
      <c r="L40" s="61"/>
      <c r="M40" s="61"/>
      <c r="N40" s="61"/>
      <c r="O40" s="62"/>
    </row>
    <row r="41" spans="2:15" s="43" customFormat="1" ht="15" customHeight="1">
      <c r="B41" s="98" t="s">
        <v>210</v>
      </c>
      <c r="C41" s="99"/>
      <c r="D41" s="63">
        <v>4</v>
      </c>
      <c r="E41" s="64"/>
      <c r="F41" s="65">
        <f t="shared" si="1"/>
        <v>66</v>
      </c>
      <c r="G41" s="66"/>
      <c r="H41" s="66"/>
      <c r="I41" s="59">
        <f t="shared" si="2"/>
        <v>0</v>
      </c>
      <c r="J41" s="61"/>
      <c r="K41" s="61"/>
      <c r="L41" s="61"/>
      <c r="M41" s="61"/>
      <c r="N41" s="61"/>
      <c r="O41" s="62"/>
    </row>
    <row r="42" spans="2:15" s="43" customFormat="1" ht="15" customHeight="1">
      <c r="B42" s="98" t="s">
        <v>211</v>
      </c>
      <c r="C42" s="99"/>
      <c r="D42" s="63">
        <v>6</v>
      </c>
      <c r="E42" s="64"/>
      <c r="F42" s="65">
        <f t="shared" si="1"/>
        <v>66</v>
      </c>
      <c r="G42" s="66"/>
      <c r="H42" s="66"/>
      <c r="I42" s="59">
        <f t="shared" si="2"/>
        <v>0</v>
      </c>
      <c r="J42" s="61"/>
      <c r="K42" s="61"/>
      <c r="L42" s="61"/>
      <c r="M42" s="61"/>
      <c r="N42" s="61"/>
      <c r="O42" s="62"/>
    </row>
    <row r="43" spans="2:15" s="43" customFormat="1" ht="15" customHeight="1">
      <c r="B43" s="98" t="s">
        <v>212</v>
      </c>
      <c r="C43" s="99"/>
      <c r="D43" s="96">
        <v>6</v>
      </c>
      <c r="E43" s="64"/>
      <c r="F43" s="65">
        <f t="shared" si="1"/>
        <v>66</v>
      </c>
      <c r="G43" s="66"/>
      <c r="H43" s="66"/>
      <c r="I43" s="59">
        <f t="shared" si="2"/>
        <v>0</v>
      </c>
      <c r="J43" s="61"/>
      <c r="K43" s="61"/>
      <c r="L43" s="61"/>
      <c r="M43" s="61"/>
      <c r="N43" s="61"/>
      <c r="O43" s="62"/>
    </row>
    <row r="44" spans="2:15" s="43" customFormat="1" ht="15" customHeight="1">
      <c r="B44" s="98" t="s">
        <v>213</v>
      </c>
      <c r="C44" s="99"/>
      <c r="D44" s="96">
        <v>5</v>
      </c>
      <c r="E44" s="64"/>
      <c r="F44" s="65">
        <f t="shared" si="1"/>
        <v>66</v>
      </c>
      <c r="G44" s="66"/>
      <c r="H44" s="66"/>
      <c r="I44" s="59">
        <f t="shared" si="2"/>
        <v>0</v>
      </c>
      <c r="J44" s="61"/>
      <c r="K44" s="61"/>
      <c r="L44" s="61"/>
      <c r="M44" s="61"/>
      <c r="N44" s="61"/>
      <c r="O44" s="62"/>
    </row>
    <row r="45" spans="2:15" s="43" customFormat="1" ht="15" customHeight="1" thickBot="1">
      <c r="B45" s="103" t="s">
        <v>214</v>
      </c>
      <c r="C45" s="104"/>
      <c r="D45" s="96">
        <v>4</v>
      </c>
      <c r="E45" s="67"/>
      <c r="F45" s="65">
        <f t="shared" si="1"/>
        <v>66</v>
      </c>
      <c r="G45" s="68"/>
      <c r="H45" s="68"/>
      <c r="I45" s="59">
        <f t="shared" si="2"/>
        <v>0</v>
      </c>
      <c r="J45" s="61"/>
      <c r="K45" s="61"/>
      <c r="L45" s="61"/>
      <c r="M45" s="61"/>
      <c r="N45" s="61"/>
      <c r="O45" s="62"/>
    </row>
    <row r="46" spans="2:15" s="43" customFormat="1" ht="15" customHeight="1" thickBot="1">
      <c r="B46" s="105" t="s">
        <v>1</v>
      </c>
      <c r="C46" s="106"/>
      <c r="D46" s="69">
        <f>SUM(D34:D45)</f>
        <v>98</v>
      </c>
      <c r="E46" s="69">
        <f>SUM(E34:E45)</f>
        <v>66</v>
      </c>
      <c r="F46" s="69">
        <v>106</v>
      </c>
      <c r="G46" s="70"/>
      <c r="H46" s="70"/>
      <c r="I46" s="59">
        <f t="shared" si="2"/>
        <v>0.673469387755102</v>
      </c>
      <c r="J46" s="71"/>
      <c r="K46" s="71"/>
      <c r="L46" s="71"/>
      <c r="M46" s="71"/>
      <c r="N46" s="71"/>
      <c r="O46" s="72"/>
    </row>
    <row r="47" spans="2:15" s="43" customFormat="1" ht="15" customHeight="1">
      <c r="B47" s="44"/>
      <c r="C47" s="44"/>
      <c r="D47" s="73"/>
      <c r="E47" s="74"/>
      <c r="F47" s="74"/>
      <c r="G47" s="74"/>
      <c r="H47" s="75"/>
      <c r="I47" s="75"/>
      <c r="J47" s="76"/>
      <c r="K47" s="76"/>
      <c r="L47" s="76"/>
      <c r="M47" s="76"/>
      <c r="N47" s="76"/>
      <c r="O47" s="76"/>
    </row>
    <row r="48" spans="6:11" s="43" customFormat="1" ht="12.75">
      <c r="F48" s="100" t="s">
        <v>3</v>
      </c>
      <c r="G48" s="100" t="s">
        <v>8</v>
      </c>
      <c r="H48" s="100"/>
      <c r="I48" s="100" t="s">
        <v>28</v>
      </c>
      <c r="J48" s="100"/>
      <c r="K48" s="100"/>
    </row>
    <row r="49" spans="6:11" s="43" customFormat="1" ht="15" customHeight="1">
      <c r="F49" s="100"/>
      <c r="G49" s="240" t="s">
        <v>4</v>
      </c>
      <c r="H49" s="240"/>
      <c r="I49" s="116" t="s">
        <v>7</v>
      </c>
      <c r="J49" s="116"/>
      <c r="K49" s="116"/>
    </row>
    <row r="50" spans="6:11" s="43" customFormat="1" ht="15" customHeight="1">
      <c r="F50" s="100"/>
      <c r="G50" s="101" t="s">
        <v>5</v>
      </c>
      <c r="H50" s="101"/>
      <c r="I50" s="117" t="s">
        <v>31</v>
      </c>
      <c r="J50" s="117"/>
      <c r="K50" s="117"/>
    </row>
    <row r="51" spans="6:11" s="43" customFormat="1" ht="15" customHeight="1">
      <c r="F51" s="100"/>
      <c r="G51" s="102" t="s">
        <v>6</v>
      </c>
      <c r="H51" s="102"/>
      <c r="I51" s="118" t="s">
        <v>32</v>
      </c>
      <c r="J51" s="118"/>
      <c r="K51" s="118"/>
    </row>
    <row r="52" spans="2:15" s="43" customFormat="1" ht="15" customHeight="1" thickBot="1">
      <c r="B52" s="42"/>
      <c r="C52" s="42"/>
      <c r="D52" s="42"/>
      <c r="E52" s="42"/>
      <c r="F52" s="42"/>
      <c r="G52" s="42"/>
      <c r="H52" s="42"/>
      <c r="I52" s="42"/>
      <c r="J52" s="42"/>
      <c r="K52" s="42"/>
      <c r="L52" s="42"/>
      <c r="M52" s="42"/>
      <c r="N52" s="42"/>
      <c r="O52" s="42"/>
    </row>
    <row r="53" spans="1:15" ht="38.25" customHeight="1" thickBot="1">
      <c r="A53" s="41"/>
      <c r="B53" s="113" t="s">
        <v>152</v>
      </c>
      <c r="C53" s="114"/>
      <c r="D53" s="114"/>
      <c r="E53" s="114"/>
      <c r="F53" s="114"/>
      <c r="G53" s="114"/>
      <c r="H53" s="114"/>
      <c r="I53" s="114"/>
      <c r="J53" s="114"/>
      <c r="K53" s="114"/>
      <c r="L53" s="114"/>
      <c r="M53" s="114"/>
      <c r="N53" s="114"/>
      <c r="O53" s="115"/>
    </row>
    <row r="54" spans="1:15" ht="47.25" customHeight="1">
      <c r="A54"/>
      <c r="B54" s="107" t="s">
        <v>220</v>
      </c>
      <c r="C54" s="108"/>
      <c r="D54" s="108"/>
      <c r="E54" s="108"/>
      <c r="F54" s="108"/>
      <c r="G54" s="108"/>
      <c r="H54" s="108"/>
      <c r="I54" s="108"/>
      <c r="J54" s="108"/>
      <c r="K54" s="108"/>
      <c r="L54" s="108"/>
      <c r="M54" s="108"/>
      <c r="N54" s="108"/>
      <c r="O54" s="109"/>
    </row>
    <row r="55" spans="1:15" ht="33.75" customHeight="1" thickBot="1">
      <c r="A55" s="39">
        <v>50</v>
      </c>
      <c r="B55" s="110"/>
      <c r="C55" s="111"/>
      <c r="D55" s="111"/>
      <c r="E55" s="111"/>
      <c r="F55" s="111"/>
      <c r="G55" s="111"/>
      <c r="H55" s="111"/>
      <c r="I55" s="111"/>
      <c r="J55" s="111"/>
      <c r="K55" s="111"/>
      <c r="L55" s="111"/>
      <c r="M55" s="111"/>
      <c r="N55" s="111"/>
      <c r="O55" s="112"/>
    </row>
    <row r="56" spans="2:16" ht="12.75">
      <c r="B56" s="44"/>
      <c r="C56" s="44"/>
      <c r="D56" s="44"/>
      <c r="E56" s="44"/>
      <c r="F56" s="77"/>
      <c r="G56" s="77"/>
      <c r="H56" s="77"/>
      <c r="I56" s="77"/>
      <c r="J56" s="77"/>
      <c r="K56" s="77"/>
      <c r="L56" s="77"/>
      <c r="M56" s="77"/>
      <c r="N56" s="44"/>
      <c r="O56" s="44"/>
      <c r="P56" s="51"/>
    </row>
    <row r="57" spans="2:13" s="51" customFormat="1" ht="13.5">
      <c r="B57" s="97" t="s">
        <v>109</v>
      </c>
      <c r="C57" s="97"/>
      <c r="D57" s="95" t="s">
        <v>217</v>
      </c>
      <c r="E57" s="78"/>
      <c r="F57" s="78"/>
      <c r="G57" s="78"/>
      <c r="H57" s="78"/>
      <c r="I57" s="78"/>
      <c r="J57" s="79"/>
      <c r="K57" s="79"/>
      <c r="L57" s="79"/>
      <c r="M57" s="41"/>
    </row>
    <row r="58" spans="2:13" s="51" customFormat="1" ht="13.5">
      <c r="B58" s="97" t="s">
        <v>110</v>
      </c>
      <c r="C58" s="97"/>
      <c r="D58" s="95" t="s">
        <v>217</v>
      </c>
      <c r="E58" s="78"/>
      <c r="F58" s="78"/>
      <c r="G58" s="78"/>
      <c r="H58" s="78"/>
      <c r="I58" s="78"/>
      <c r="J58" s="79"/>
      <c r="K58" s="79"/>
      <c r="L58" s="79"/>
      <c r="M58" s="41"/>
    </row>
    <row r="59" spans="2:13" s="51" customFormat="1" ht="13.5">
      <c r="B59" s="97" t="s">
        <v>111</v>
      </c>
      <c r="C59" s="97"/>
      <c r="D59" s="95" t="s">
        <v>217</v>
      </c>
      <c r="E59" s="78"/>
      <c r="F59" s="78"/>
      <c r="G59" s="78"/>
      <c r="H59" s="78"/>
      <c r="I59" s="78"/>
      <c r="J59" s="79"/>
      <c r="K59" s="79"/>
      <c r="L59" s="79"/>
      <c r="M59" s="41"/>
    </row>
    <row r="60" spans="8:13" ht="13.5">
      <c r="H60" s="79"/>
      <c r="I60" s="79"/>
      <c r="J60" s="79"/>
      <c r="K60" s="41"/>
      <c r="L60" s="41"/>
      <c r="M60" s="41"/>
    </row>
    <row r="61" spans="8:9" s="51" customFormat="1" ht="12.75">
      <c r="H61" s="93"/>
      <c r="I61" s="93"/>
    </row>
  </sheetData>
  <sheetProtection formatCells="0" formatRows="0"/>
  <mergeCells count="94">
    <mergeCell ref="E1:O3"/>
    <mergeCell ref="G49:H49"/>
    <mergeCell ref="B23:E23"/>
    <mergeCell ref="B24:E24"/>
    <mergeCell ref="K20:L20"/>
    <mergeCell ref="M30:O30"/>
    <mergeCell ref="M20:O20"/>
    <mergeCell ref="H30:J30"/>
    <mergeCell ref="F12:O12"/>
    <mergeCell ref="B22:E22"/>
    <mergeCell ref="K19:L19"/>
    <mergeCell ref="B34:C34"/>
    <mergeCell ref="M18:O18"/>
    <mergeCell ref="B18:J18"/>
    <mergeCell ref="B19:J20"/>
    <mergeCell ref="B28:O28"/>
    <mergeCell ref="F29:G29"/>
    <mergeCell ref="M29:O29"/>
    <mergeCell ref="F30:G30"/>
    <mergeCell ref="M26:O26"/>
    <mergeCell ref="G48:H48"/>
    <mergeCell ref="K30:L30"/>
    <mergeCell ref="F10:O10"/>
    <mergeCell ref="F6:O6"/>
    <mergeCell ref="K7:L7"/>
    <mergeCell ref="B7:E7"/>
    <mergeCell ref="F7:J7"/>
    <mergeCell ref="F8:O8"/>
    <mergeCell ref="B9:E9"/>
    <mergeCell ref="K18:L18"/>
    <mergeCell ref="F23:L23"/>
    <mergeCell ref="F25:L25"/>
    <mergeCell ref="F26:L26"/>
    <mergeCell ref="F24:L24"/>
    <mergeCell ref="M24:O24"/>
    <mergeCell ref="M25:O25"/>
    <mergeCell ref="D14:G14"/>
    <mergeCell ref="F9:O9"/>
    <mergeCell ref="B26:E26"/>
    <mergeCell ref="B25:E25"/>
    <mergeCell ref="M22:O22"/>
    <mergeCell ref="B12:E12"/>
    <mergeCell ref="H14:M14"/>
    <mergeCell ref="D15:G16"/>
    <mergeCell ref="H15:M16"/>
    <mergeCell ref="M23:O23"/>
    <mergeCell ref="B5:O5"/>
    <mergeCell ref="B14:C14"/>
    <mergeCell ref="B15:C16"/>
    <mergeCell ref="M19:O19"/>
    <mergeCell ref="M7:O7"/>
    <mergeCell ref="B6:E6"/>
    <mergeCell ref="B11:E11"/>
    <mergeCell ref="B10:E10"/>
    <mergeCell ref="K11:O11"/>
    <mergeCell ref="N14:O14"/>
    <mergeCell ref="B1:D3"/>
    <mergeCell ref="F22:L22"/>
    <mergeCell ref="N15:O16"/>
    <mergeCell ref="B8:E8"/>
    <mergeCell ref="B37:C37"/>
    <mergeCell ref="B29:C29"/>
    <mergeCell ref="D29:E29"/>
    <mergeCell ref="H29:J29"/>
    <mergeCell ref="B32:O32"/>
    <mergeCell ref="F11:J11"/>
    <mergeCell ref="B39:C39"/>
    <mergeCell ref="B30:C30"/>
    <mergeCell ref="D30:E30"/>
    <mergeCell ref="K29:L29"/>
    <mergeCell ref="J33:O33"/>
    <mergeCell ref="B33:C33"/>
    <mergeCell ref="B35:C35"/>
    <mergeCell ref="B36:C36"/>
    <mergeCell ref="B46:C46"/>
    <mergeCell ref="B44:C44"/>
    <mergeCell ref="B54:O55"/>
    <mergeCell ref="B53:O53"/>
    <mergeCell ref="B57:C57"/>
    <mergeCell ref="B58:C58"/>
    <mergeCell ref="F48:F51"/>
    <mergeCell ref="I49:K49"/>
    <mergeCell ref="I50:K50"/>
    <mergeCell ref="I51:K51"/>
    <mergeCell ref="B59:C59"/>
    <mergeCell ref="B41:C41"/>
    <mergeCell ref="B40:C40"/>
    <mergeCell ref="B38:C38"/>
    <mergeCell ref="I48:K48"/>
    <mergeCell ref="G50:H50"/>
    <mergeCell ref="G51:H51"/>
    <mergeCell ref="B42:C42"/>
    <mergeCell ref="B43:C43"/>
    <mergeCell ref="B45:C45"/>
  </mergeCells>
  <conditionalFormatting sqref="I34:I46">
    <cfRule type="cellIs" priority="13" dxfId="2" operator="equal" stopIfTrue="1">
      <formula>"N.A."</formula>
    </cfRule>
    <cfRule type="cellIs" priority="14" dxfId="1" operator="greaterThan" stopIfTrue="1">
      <formula>0.9</formula>
    </cfRule>
    <cfRule type="cellIs" priority="15" dxfId="0" operator="between" stopIfTrue="1">
      <formula>0.7</formula>
      <formula>0.9</formula>
    </cfRule>
    <cfRule type="cellIs" priority="16" dxfId="3" operator="lessThan" stopIfTrue="1">
      <formula>0.7</formula>
    </cfRule>
  </conditionalFormatting>
  <dataValidations count="11">
    <dataValidation type="list" allowBlank="1" showInputMessage="1" showErrorMessage="1" sqref="F10:O10">
      <formula1>IF('Formato H.V.'!#REF!="",Falta,IF('Formato H.V.'!#REF!="988 Turismo como generador de desarrollo confianza y felicidad para todos",Proy988,IF('Formato H.V.'!#REF!="1036 Bogotá destino turístico competitivo y sostenible",Proy1036,IF('Formato H.V.'!#REF!="1038 Fortalecimiento institucional del IDT",Proy1038,Falta))))</formula1>
    </dataValidation>
    <dataValidation allowBlank="1" sqref="B15 K18:K20 G27:I27 B23:B26"/>
    <dataValidation type="list" allowBlank="1" showInputMessage="1" showErrorMessage="1" sqref="M19:O19">
      <formula1>"Eficacia,Eficiencia,Efectividad"</formula1>
    </dataValidation>
    <dataValidation type="list" allowBlank="1" sqref="M20:O20">
      <formula1>"Mensual,Trimestral,Semestral,Anual"</formula1>
    </dataValidation>
    <dataValidation type="list" allowBlank="1" showInputMessage="1" showErrorMessage="1" sqref="F6:O6">
      <formula1>ObjetivosE</formula1>
    </dataValidation>
    <dataValidation type="list" allowBlank="1" showInputMessage="1" showErrorMessage="1" sqref="F11 K11">
      <formula1>"Destino competitivo y sostenible,Ciudad posicionada a nivel nacional e internacional"</formula1>
    </dataValidation>
    <dataValidation type="list" allowBlank="1" showInputMessage="1" showErrorMessage="1" sqref="F9:O9">
      <formula1>"988 Turismo como generador de desarrollo confianza y felicidad para todos,1036 Bogotá destino turístico competitivo y sostenible,1038 Fortalecimiento institucional del IDT, Todos los proyectos de inversión del IDT"</formula1>
    </dataValidation>
    <dataValidation type="list" allowBlank="1" showInputMessage="1" showErrorMessage="1" sqref="M7">
      <formula1>"Proceso Estratégico,Proceso Misional,Proceso de Apoyo,Proceso de Evaluación"</formula1>
    </dataValidation>
    <dataValidation type="list" allowBlank="1" showInputMessage="1" showErrorMessage="1" sqref="F8:O8">
      <formula1>IF('Formato H.V.'!$M$7="",Falta,IF('Formato H.V.'!$M$7="Proceso Estratégico",Estrategicos,IF('Formato H.V.'!$M$7="Proceso Misional",Misionales,IF('Formato H.V.'!$M$7="Proceso de Apoyo",Apoyo,IF('Formato H.V.'!$M$7="Proceso de Evaluación",Evaluacion,Falta)))))</formula1>
    </dataValidation>
    <dataValidation type="list" allowBlank="1" showInputMessage="1" showErrorMessage="1" sqref="F7:J7">
      <formula1>Proceso</formula1>
    </dataValidation>
    <dataValidation type="list" allowBlank="1" showInputMessage="1" showErrorMessage="1" sqref="F12:O12">
      <formula1>Dependencia</formula1>
    </dataValidation>
  </dataValidations>
  <printOptions horizontalCentered="1" verticalCentered="1"/>
  <pageMargins left="0.35433070866141736" right="0.2755905511811024" top="0.35433070866141736" bottom="0.6299212598425197" header="0" footer="0.3937007874015748"/>
  <pageSetup fitToHeight="0" fitToWidth="1" horizontalDpi="600" verticalDpi="600" orientation="portrait" scale="59"/>
  <headerFooter alignWithMargins="0">
    <oddFooter>&amp;L&amp;"Times New Roman,Normal"DE-F06-V6&amp;R&amp;"Times New Roman,Normal"Página &amp;P de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35"/>
  <sheetViews>
    <sheetView view="pageBreakPreview" zoomScale="120" zoomScaleNormal="110" zoomScaleSheetLayoutView="120" zoomScalePageLayoutView="0" workbookViewId="0" topLeftCell="A1">
      <selection activeCell="A11" sqref="A11"/>
    </sheetView>
  </sheetViews>
  <sheetFormatPr defaultColWidth="11.421875" defaultRowHeight="12.75"/>
  <cols>
    <col min="1" max="1" width="47.00390625" style="0" customWidth="1"/>
    <col min="2" max="2" width="94.421875" style="0" customWidth="1"/>
  </cols>
  <sheetData>
    <row r="1" spans="1:2" ht="20.25" customHeight="1" thickBot="1">
      <c r="A1" s="255" t="s">
        <v>162</v>
      </c>
      <c r="B1" s="256"/>
    </row>
    <row r="2" spans="1:2" ht="15" thickBot="1">
      <c r="A2" s="80" t="s">
        <v>156</v>
      </c>
      <c r="B2" s="81" t="s">
        <v>119</v>
      </c>
    </row>
    <row r="3" spans="1:4" ht="15" customHeight="1" thickBot="1">
      <c r="A3" s="257" t="s">
        <v>0</v>
      </c>
      <c r="B3" s="258"/>
      <c r="C3" s="36"/>
      <c r="D3" s="36"/>
    </row>
    <row r="4" spans="1:4" ht="13.5">
      <c r="A4" s="82" t="s">
        <v>123</v>
      </c>
      <c r="B4" s="83" t="s">
        <v>167</v>
      </c>
      <c r="C4" s="36"/>
      <c r="D4" s="36"/>
    </row>
    <row r="5" spans="1:4" ht="13.5">
      <c r="A5" s="84" t="s">
        <v>124</v>
      </c>
      <c r="B5" s="85" t="s">
        <v>168</v>
      </c>
      <c r="C5" s="36"/>
      <c r="D5" s="36"/>
    </row>
    <row r="6" spans="1:4" ht="13.5">
      <c r="A6" s="84" t="s">
        <v>125</v>
      </c>
      <c r="B6" s="85" t="s">
        <v>169</v>
      </c>
      <c r="C6" s="36"/>
      <c r="D6" s="36"/>
    </row>
    <row r="7" spans="1:4" ht="13.5">
      <c r="A7" s="84" t="s">
        <v>126</v>
      </c>
      <c r="B7" s="85" t="s">
        <v>170</v>
      </c>
      <c r="C7" s="36"/>
      <c r="D7" s="36"/>
    </row>
    <row r="8" spans="1:4" ht="13.5">
      <c r="A8" s="84" t="s">
        <v>127</v>
      </c>
      <c r="B8" s="85" t="s">
        <v>171</v>
      </c>
      <c r="C8" s="36"/>
      <c r="D8" s="36"/>
    </row>
    <row r="9" spans="1:9" ht="13.5">
      <c r="A9" s="84" t="s">
        <v>128</v>
      </c>
      <c r="B9" s="85" t="s">
        <v>172</v>
      </c>
      <c r="C9" s="37"/>
      <c r="D9" s="37"/>
      <c r="E9" s="37"/>
      <c r="F9" s="37"/>
      <c r="G9" s="37"/>
      <c r="H9" s="37"/>
      <c r="I9" s="37"/>
    </row>
    <row r="10" spans="1:14" ht="15.75" customHeight="1">
      <c r="A10" s="84" t="s">
        <v>129</v>
      </c>
      <c r="B10" s="85" t="s">
        <v>177</v>
      </c>
      <c r="C10" s="37"/>
      <c r="D10" s="36"/>
      <c r="E10" s="36"/>
      <c r="F10" s="36"/>
      <c r="G10" s="37"/>
      <c r="H10" s="36"/>
      <c r="I10" s="36"/>
      <c r="J10" s="36"/>
      <c r="K10" s="36"/>
      <c r="L10" s="36"/>
      <c r="M10" s="37"/>
      <c r="N10" s="36"/>
    </row>
    <row r="11" spans="1:9" ht="13.5">
      <c r="A11" s="84" t="s">
        <v>130</v>
      </c>
      <c r="B11" s="85" t="s">
        <v>186</v>
      </c>
      <c r="C11" s="37"/>
      <c r="D11" s="37"/>
      <c r="E11" s="37"/>
      <c r="F11" s="37"/>
      <c r="G11" s="37"/>
      <c r="H11" s="37"/>
      <c r="I11" s="37"/>
    </row>
    <row r="12" spans="1:9" ht="28.5" customHeight="1">
      <c r="A12" s="84" t="s">
        <v>131</v>
      </c>
      <c r="B12" s="85" t="s">
        <v>178</v>
      </c>
      <c r="C12" s="37"/>
      <c r="D12" s="37"/>
      <c r="E12" s="37"/>
      <c r="F12" s="37"/>
      <c r="G12" s="37"/>
      <c r="H12" s="37"/>
      <c r="I12" s="37"/>
    </row>
    <row r="13" spans="1:9" ht="13.5">
      <c r="A13" s="84" t="s">
        <v>132</v>
      </c>
      <c r="B13" s="85" t="s">
        <v>120</v>
      </c>
      <c r="C13" s="37"/>
      <c r="D13" s="37"/>
      <c r="E13" s="37"/>
      <c r="F13" s="37"/>
      <c r="G13" s="37"/>
      <c r="H13" s="37"/>
      <c r="I13" s="37"/>
    </row>
    <row r="14" spans="1:9" ht="13.5">
      <c r="A14" s="84" t="s">
        <v>133</v>
      </c>
      <c r="B14" s="85" t="s">
        <v>121</v>
      </c>
      <c r="C14" s="36"/>
      <c r="D14" s="36"/>
      <c r="E14" s="36"/>
      <c r="F14" s="36"/>
      <c r="G14" s="36"/>
      <c r="H14" s="36"/>
      <c r="I14" s="36"/>
    </row>
    <row r="15" spans="1:9" ht="13.5">
      <c r="A15" s="84" t="s">
        <v>134</v>
      </c>
      <c r="B15" s="85" t="s">
        <v>157</v>
      </c>
      <c r="C15" s="37"/>
      <c r="D15" s="37"/>
      <c r="E15" s="37"/>
      <c r="F15" s="37"/>
      <c r="G15" s="37"/>
      <c r="H15" s="37"/>
      <c r="I15" s="37"/>
    </row>
    <row r="16" spans="1:9" ht="13.5">
      <c r="A16" s="84" t="s">
        <v>135</v>
      </c>
      <c r="B16" s="86" t="s">
        <v>164</v>
      </c>
      <c r="C16" s="37"/>
      <c r="D16" s="37"/>
      <c r="E16" s="37"/>
      <c r="F16" s="37"/>
      <c r="G16" s="37"/>
      <c r="H16" s="37"/>
      <c r="I16" s="37"/>
    </row>
    <row r="17" spans="1:9" ht="13.5">
      <c r="A17" s="84" t="s">
        <v>136</v>
      </c>
      <c r="B17" s="85" t="s">
        <v>122</v>
      </c>
      <c r="C17" s="37"/>
      <c r="D17" s="37"/>
      <c r="E17" s="37"/>
      <c r="F17" s="37"/>
      <c r="G17" s="37"/>
      <c r="H17" s="37"/>
      <c r="I17" s="37"/>
    </row>
    <row r="18" spans="1:9" ht="69.75">
      <c r="A18" s="84" t="s">
        <v>137</v>
      </c>
      <c r="B18" s="85" t="s">
        <v>185</v>
      </c>
      <c r="C18" s="37"/>
      <c r="D18" s="37"/>
      <c r="E18" s="37"/>
      <c r="F18" s="37"/>
      <c r="G18" s="37"/>
      <c r="H18" s="37"/>
      <c r="I18" s="37"/>
    </row>
    <row r="19" spans="1:9" ht="20.25" customHeight="1">
      <c r="A19" s="84" t="s">
        <v>138</v>
      </c>
      <c r="B19" s="85" t="s">
        <v>173</v>
      </c>
      <c r="C19" s="37"/>
      <c r="D19" s="37"/>
      <c r="E19" s="37"/>
      <c r="F19" s="37"/>
      <c r="G19" s="37"/>
      <c r="H19" s="37"/>
      <c r="I19" s="37"/>
    </row>
    <row r="20" spans="1:9" ht="13.5">
      <c r="A20" s="84" t="s">
        <v>139</v>
      </c>
      <c r="B20" s="85" t="s">
        <v>179</v>
      </c>
      <c r="C20" s="37"/>
      <c r="D20" s="37"/>
      <c r="E20" s="37"/>
      <c r="F20" s="37"/>
      <c r="G20" s="37"/>
      <c r="H20" s="37"/>
      <c r="I20" s="37"/>
    </row>
    <row r="21" spans="1:9" ht="13.5">
      <c r="A21" s="84" t="s">
        <v>140</v>
      </c>
      <c r="B21" s="85" t="s">
        <v>163</v>
      </c>
      <c r="C21" s="37"/>
      <c r="D21" s="37"/>
      <c r="E21" s="37"/>
      <c r="F21" s="37"/>
      <c r="G21" s="37"/>
      <c r="H21" s="37"/>
      <c r="I21" s="37"/>
    </row>
    <row r="22" spans="1:14" ht="14.25" customHeight="1" thickBot="1">
      <c r="A22" s="87" t="s">
        <v>141</v>
      </c>
      <c r="B22" s="88" t="s">
        <v>180</v>
      </c>
      <c r="C22" s="37"/>
      <c r="D22" s="38"/>
      <c r="E22" s="37"/>
      <c r="F22" s="36"/>
      <c r="G22" s="37"/>
      <c r="H22" s="38"/>
      <c r="I22" s="38"/>
      <c r="J22" s="37"/>
      <c r="K22" s="38"/>
      <c r="L22" s="37"/>
      <c r="M22" s="36"/>
      <c r="N22" s="36"/>
    </row>
    <row r="23" spans="1:14" ht="48" customHeight="1" thickBot="1">
      <c r="A23" s="257" t="s">
        <v>183</v>
      </c>
      <c r="B23" s="258"/>
      <c r="C23" s="37"/>
      <c r="D23" s="37"/>
      <c r="E23" s="37"/>
      <c r="F23" s="37"/>
      <c r="G23" s="37"/>
      <c r="H23" s="37"/>
      <c r="I23" s="37"/>
      <c r="J23" s="37"/>
      <c r="K23" s="37"/>
      <c r="L23" s="37"/>
      <c r="M23" s="37"/>
      <c r="N23" s="37"/>
    </row>
    <row r="24" spans="1:14" ht="13.5">
      <c r="A24" s="82" t="s">
        <v>142</v>
      </c>
      <c r="B24" s="83" t="s">
        <v>153</v>
      </c>
      <c r="C24" s="37"/>
      <c r="D24" s="37"/>
      <c r="E24" s="37"/>
      <c r="F24" s="37"/>
      <c r="G24" s="37"/>
      <c r="H24" s="37"/>
      <c r="I24" s="37"/>
      <c r="J24" s="37"/>
      <c r="K24" s="37"/>
      <c r="L24" s="37"/>
      <c r="M24" s="37"/>
      <c r="N24" s="37"/>
    </row>
    <row r="25" spans="1:2" ht="13.5">
      <c r="A25" s="89" t="s">
        <v>143</v>
      </c>
      <c r="B25" s="85" t="s">
        <v>154</v>
      </c>
    </row>
    <row r="26" spans="1:2" ht="27.75" customHeight="1">
      <c r="A26" s="84" t="s">
        <v>144</v>
      </c>
      <c r="B26" s="85" t="s">
        <v>155</v>
      </c>
    </row>
    <row r="27" spans="1:2" ht="15.75" customHeight="1">
      <c r="A27" s="89" t="s">
        <v>145</v>
      </c>
      <c r="B27" s="85" t="s">
        <v>187</v>
      </c>
    </row>
    <row r="28" spans="1:2" ht="30" customHeight="1">
      <c r="A28" s="89" t="s">
        <v>146</v>
      </c>
      <c r="B28" s="85" t="s">
        <v>165</v>
      </c>
    </row>
    <row r="29" spans="1:2" ht="28.5" thickBot="1">
      <c r="A29" s="87" t="s">
        <v>147</v>
      </c>
      <c r="B29" s="88" t="s">
        <v>181</v>
      </c>
    </row>
    <row r="30" spans="1:2" ht="47.25" customHeight="1" thickBot="1">
      <c r="A30" s="257" t="s">
        <v>184</v>
      </c>
      <c r="B30" s="258"/>
    </row>
    <row r="31" spans="1:2" ht="19.5" customHeight="1">
      <c r="A31" s="82" t="s">
        <v>158</v>
      </c>
      <c r="B31" s="90" t="s">
        <v>176</v>
      </c>
    </row>
    <row r="32" spans="1:2" ht="43.5" customHeight="1">
      <c r="A32" s="84" t="s">
        <v>159</v>
      </c>
      <c r="B32" s="85" t="s">
        <v>174</v>
      </c>
    </row>
    <row r="33" spans="1:2" ht="16.5" customHeight="1">
      <c r="A33" s="84" t="s">
        <v>160</v>
      </c>
      <c r="B33" s="85" t="s">
        <v>182</v>
      </c>
    </row>
    <row r="34" spans="1:2" ht="30.75" customHeight="1">
      <c r="A34" s="84" t="s">
        <v>161</v>
      </c>
      <c r="B34" s="85" t="s">
        <v>166</v>
      </c>
    </row>
    <row r="35" spans="1:2" ht="43.5" customHeight="1" thickBot="1">
      <c r="A35" s="91" t="s">
        <v>152</v>
      </c>
      <c r="B35" s="92" t="s">
        <v>175</v>
      </c>
    </row>
  </sheetData>
  <sheetProtection/>
  <mergeCells count="4">
    <mergeCell ref="A1:B1"/>
    <mergeCell ref="A23:B23"/>
    <mergeCell ref="A30:B30"/>
    <mergeCell ref="A3:B3"/>
  </mergeCells>
  <dataValidations count="1">
    <dataValidation allowBlank="1" sqref="A17:A19"/>
  </dataValidations>
  <printOptions/>
  <pageMargins left="0.75" right="0.75" top="1" bottom="1" header="0.3" footer="0.3"/>
  <pageSetup fitToHeight="0" fitToWidth="1" horizontalDpi="600" verticalDpi="600" orientation="portrait" scale="64"/>
</worksheet>
</file>

<file path=xl/worksheets/sheet3.xml><?xml version="1.0" encoding="utf-8"?>
<worksheet xmlns="http://schemas.openxmlformats.org/spreadsheetml/2006/main" xmlns:r="http://schemas.openxmlformats.org/officeDocument/2006/relationships">
  <dimension ref="A2:T47"/>
  <sheetViews>
    <sheetView zoomScalePageLayoutView="0" workbookViewId="0" topLeftCell="D1">
      <selection activeCell="F13" sqref="F13"/>
    </sheetView>
  </sheetViews>
  <sheetFormatPr defaultColWidth="11.421875" defaultRowHeight="12.75"/>
  <cols>
    <col min="1" max="1" width="28.00390625" style="0" customWidth="1"/>
    <col min="2" max="2" width="43.421875" style="0" customWidth="1"/>
    <col min="3" max="3" width="129.8515625" style="0" customWidth="1"/>
    <col min="6" max="6" width="54.8515625" style="0" customWidth="1"/>
    <col min="15" max="15" width="35.8515625" style="0" customWidth="1"/>
    <col min="16" max="16" width="20.140625" style="0" customWidth="1"/>
    <col min="17" max="17" width="36.421875" style="0" customWidth="1"/>
    <col min="18" max="18" width="28.7109375" style="0" customWidth="1"/>
    <col min="19" max="19" width="27.00390625" style="0" customWidth="1"/>
  </cols>
  <sheetData>
    <row r="2" spans="1:20" ht="15">
      <c r="A2" s="13" t="s">
        <v>93</v>
      </c>
      <c r="B2" s="13" t="s">
        <v>9</v>
      </c>
      <c r="C2" s="14" t="s">
        <v>52</v>
      </c>
      <c r="E2" t="s">
        <v>107</v>
      </c>
      <c r="F2" t="s">
        <v>99</v>
      </c>
      <c r="M2" t="s">
        <v>98</v>
      </c>
      <c r="O2" s="8" t="s">
        <v>9</v>
      </c>
      <c r="P2" s="7" t="s">
        <v>10</v>
      </c>
      <c r="Q2" s="7" t="s">
        <v>11</v>
      </c>
      <c r="R2" s="29" t="s">
        <v>29</v>
      </c>
      <c r="S2" s="2"/>
      <c r="T2" s="2"/>
    </row>
    <row r="3" spans="1:20" ht="15">
      <c r="A3" s="259" t="s">
        <v>53</v>
      </c>
      <c r="B3" s="17" t="s">
        <v>34</v>
      </c>
      <c r="C3" s="18" t="s">
        <v>57</v>
      </c>
      <c r="E3" s="34">
        <v>1036</v>
      </c>
      <c r="F3" s="35" t="s">
        <v>100</v>
      </c>
      <c r="M3" t="s">
        <v>30</v>
      </c>
      <c r="O3" s="9" t="s">
        <v>12</v>
      </c>
      <c r="P3" s="4" t="s">
        <v>13</v>
      </c>
      <c r="Q3" t="s">
        <v>33</v>
      </c>
      <c r="R3" s="9" t="s">
        <v>12</v>
      </c>
      <c r="S3" s="2"/>
      <c r="T3" s="2"/>
    </row>
    <row r="4" spans="1:20" ht="15">
      <c r="A4" s="259"/>
      <c r="B4" s="17" t="s">
        <v>34</v>
      </c>
      <c r="C4" s="18" t="s">
        <v>58</v>
      </c>
      <c r="E4" s="34">
        <v>1036</v>
      </c>
      <c r="F4" s="35" t="s">
        <v>101</v>
      </c>
      <c r="O4" s="10" t="s">
        <v>34</v>
      </c>
      <c r="P4" s="4" t="s">
        <v>14</v>
      </c>
      <c r="Q4" t="s">
        <v>35</v>
      </c>
      <c r="R4" s="11" t="s">
        <v>36</v>
      </c>
      <c r="S4" s="2"/>
      <c r="T4" s="2"/>
    </row>
    <row r="5" spans="1:20" ht="15">
      <c r="A5" s="259"/>
      <c r="B5" s="17" t="s">
        <v>34</v>
      </c>
      <c r="C5" s="18" t="s">
        <v>75</v>
      </c>
      <c r="E5" s="34">
        <v>1036</v>
      </c>
      <c r="F5" s="35" t="s">
        <v>102</v>
      </c>
      <c r="M5" t="s">
        <v>113</v>
      </c>
      <c r="O5" s="10" t="s">
        <v>37</v>
      </c>
      <c r="P5" s="4" t="s">
        <v>15</v>
      </c>
      <c r="Q5" t="s">
        <v>17</v>
      </c>
      <c r="R5" s="11" t="s">
        <v>38</v>
      </c>
      <c r="S5" s="2"/>
      <c r="T5" s="2"/>
    </row>
    <row r="6" spans="1:20" ht="15" customHeight="1">
      <c r="A6" s="259"/>
      <c r="B6" s="17" t="s">
        <v>34</v>
      </c>
      <c r="C6" s="18" t="s">
        <v>76</v>
      </c>
      <c r="E6" s="34">
        <v>1036</v>
      </c>
      <c r="F6" s="35" t="s">
        <v>103</v>
      </c>
      <c r="M6" t="s">
        <v>114</v>
      </c>
      <c r="O6" s="10" t="s">
        <v>39</v>
      </c>
      <c r="P6" s="4" t="s">
        <v>16</v>
      </c>
      <c r="Q6" t="s">
        <v>19</v>
      </c>
      <c r="R6" s="11" t="s">
        <v>40</v>
      </c>
      <c r="S6" s="2"/>
      <c r="T6" s="2"/>
    </row>
    <row r="7" spans="1:20" ht="15" customHeight="1">
      <c r="A7" s="259"/>
      <c r="B7" s="15" t="s">
        <v>37</v>
      </c>
      <c r="C7" s="16" t="s">
        <v>77</v>
      </c>
      <c r="E7" s="34">
        <v>1036</v>
      </c>
      <c r="F7" s="35" t="s">
        <v>117</v>
      </c>
      <c r="O7" s="10" t="s">
        <v>41</v>
      </c>
      <c r="P7" s="4" t="s">
        <v>18</v>
      </c>
      <c r="Q7" t="s">
        <v>21</v>
      </c>
      <c r="R7" s="5"/>
      <c r="S7" s="2"/>
      <c r="T7" s="2"/>
    </row>
    <row r="8" spans="1:20" ht="15" customHeight="1">
      <c r="A8" s="259"/>
      <c r="B8" s="15"/>
      <c r="C8" s="16" t="s">
        <v>112</v>
      </c>
      <c r="E8" s="32">
        <v>988</v>
      </c>
      <c r="F8" s="33" t="s">
        <v>104</v>
      </c>
      <c r="O8" s="10" t="s">
        <v>42</v>
      </c>
      <c r="P8" s="4" t="s">
        <v>94</v>
      </c>
      <c r="Q8" t="s">
        <v>96</v>
      </c>
      <c r="R8" s="5"/>
      <c r="S8" s="2"/>
      <c r="T8" s="2"/>
    </row>
    <row r="9" spans="1:20" ht="15" customHeight="1">
      <c r="A9" s="259" t="s">
        <v>55</v>
      </c>
      <c r="B9" s="17" t="s">
        <v>39</v>
      </c>
      <c r="C9" s="18" t="s">
        <v>78</v>
      </c>
      <c r="E9" s="32">
        <v>988</v>
      </c>
      <c r="F9" s="33" t="s">
        <v>105</v>
      </c>
      <c r="O9" s="10" t="s">
        <v>43</v>
      </c>
      <c r="P9" s="4" t="s">
        <v>95</v>
      </c>
      <c r="Q9" t="s">
        <v>97</v>
      </c>
      <c r="R9" s="5"/>
      <c r="S9" s="2"/>
      <c r="T9" s="2"/>
    </row>
    <row r="10" spans="1:20" ht="15.75" customHeight="1">
      <c r="A10" s="259"/>
      <c r="B10" s="17" t="s">
        <v>39</v>
      </c>
      <c r="C10" s="18" t="s">
        <v>79</v>
      </c>
      <c r="E10" s="32">
        <v>988</v>
      </c>
      <c r="F10" s="33" t="s">
        <v>108</v>
      </c>
      <c r="O10" s="10" t="s">
        <v>44</v>
      </c>
      <c r="P10" s="4" t="s">
        <v>20</v>
      </c>
      <c r="Q10" t="s">
        <v>24</v>
      </c>
      <c r="R10" s="5"/>
      <c r="S10" s="2"/>
      <c r="T10" s="2"/>
    </row>
    <row r="11" spans="1:20" ht="15">
      <c r="A11" s="259"/>
      <c r="B11" s="17" t="s">
        <v>39</v>
      </c>
      <c r="C11" s="18" t="s">
        <v>80</v>
      </c>
      <c r="E11" s="30">
        <v>1038</v>
      </c>
      <c r="F11" s="31" t="s">
        <v>218</v>
      </c>
      <c r="O11" s="10" t="s">
        <v>45</v>
      </c>
      <c r="P11" s="4" t="s">
        <v>22</v>
      </c>
      <c r="Q11" t="s">
        <v>25</v>
      </c>
      <c r="R11" s="5"/>
      <c r="S11" s="2"/>
      <c r="T11" s="2"/>
    </row>
    <row r="12" spans="1:20" ht="15">
      <c r="A12" s="259"/>
      <c r="B12" s="15" t="s">
        <v>41</v>
      </c>
      <c r="C12" s="16" t="s">
        <v>81</v>
      </c>
      <c r="O12" s="12" t="s">
        <v>46</v>
      </c>
      <c r="P12" s="4" t="s">
        <v>23</v>
      </c>
      <c r="Q12" t="s">
        <v>26</v>
      </c>
      <c r="R12" s="5"/>
      <c r="S12" s="2"/>
      <c r="T12" s="2"/>
    </row>
    <row r="13" spans="1:20" ht="15">
      <c r="A13" s="259"/>
      <c r="B13" s="15" t="s">
        <v>41</v>
      </c>
      <c r="C13" s="16" t="s">
        <v>82</v>
      </c>
      <c r="O13" s="12" t="s">
        <v>47</v>
      </c>
      <c r="P13" s="4"/>
      <c r="Q13" t="s">
        <v>27</v>
      </c>
      <c r="R13" s="5"/>
      <c r="S13" s="2"/>
      <c r="T13" s="2"/>
    </row>
    <row r="14" spans="1:20" ht="15">
      <c r="A14" s="259"/>
      <c r="B14" s="15" t="s">
        <v>41</v>
      </c>
      <c r="C14" s="16" t="s">
        <v>83</v>
      </c>
      <c r="O14" s="12" t="s">
        <v>48</v>
      </c>
      <c r="P14" s="4"/>
      <c r="Q14" s="3"/>
      <c r="R14" s="5"/>
      <c r="S14" s="2"/>
      <c r="T14" s="2"/>
    </row>
    <row r="15" spans="1:20" ht="15">
      <c r="A15" s="259"/>
      <c r="B15" s="15" t="s">
        <v>41</v>
      </c>
      <c r="C15" s="22" t="s">
        <v>188</v>
      </c>
      <c r="O15" s="12" t="s">
        <v>49</v>
      </c>
      <c r="P15" s="4"/>
      <c r="Q15" s="4"/>
      <c r="R15" s="6"/>
      <c r="S15" s="1"/>
      <c r="T15" s="1"/>
    </row>
    <row r="16" spans="1:20" ht="15">
      <c r="A16" s="259"/>
      <c r="B16" s="15" t="s">
        <v>41</v>
      </c>
      <c r="C16" s="16" t="s">
        <v>84</v>
      </c>
      <c r="O16" s="12" t="s">
        <v>50</v>
      </c>
      <c r="P16" s="4"/>
      <c r="Q16" s="4"/>
      <c r="R16" s="6"/>
      <c r="S16" s="1"/>
      <c r="T16" s="1"/>
    </row>
    <row r="17" spans="1:20" ht="15">
      <c r="A17" s="259"/>
      <c r="B17" s="15" t="s">
        <v>41</v>
      </c>
      <c r="C17" s="16" t="s">
        <v>85</v>
      </c>
      <c r="O17" s="12" t="s">
        <v>51</v>
      </c>
      <c r="P17" s="4"/>
      <c r="Q17" s="4"/>
      <c r="R17" s="6"/>
      <c r="S17" s="1"/>
      <c r="T17" s="1"/>
    </row>
    <row r="18" spans="1:3" ht="15">
      <c r="A18" s="259"/>
      <c r="B18" s="15" t="s">
        <v>41</v>
      </c>
      <c r="C18" s="16" t="s">
        <v>86</v>
      </c>
    </row>
    <row r="19" spans="1:3" ht="15">
      <c r="A19" s="259"/>
      <c r="B19" s="15" t="s">
        <v>41</v>
      </c>
      <c r="C19" s="16" t="s">
        <v>87</v>
      </c>
    </row>
    <row r="20" spans="1:3" ht="15">
      <c r="A20" s="259"/>
      <c r="B20" s="17" t="s">
        <v>42</v>
      </c>
      <c r="C20" s="18" t="s">
        <v>88</v>
      </c>
    </row>
    <row r="21" spans="1:3" ht="15">
      <c r="A21" s="259"/>
      <c r="B21" s="17" t="s">
        <v>42</v>
      </c>
      <c r="C21" s="18" t="s">
        <v>89</v>
      </c>
    </row>
    <row r="22" spans="1:3" ht="15">
      <c r="A22" s="259"/>
      <c r="B22" s="17" t="s">
        <v>42</v>
      </c>
      <c r="C22" s="18" t="s">
        <v>90</v>
      </c>
    </row>
    <row r="23" spans="1:3" ht="15">
      <c r="A23" s="259"/>
      <c r="B23" s="17"/>
      <c r="C23" s="18" t="s">
        <v>112</v>
      </c>
    </row>
    <row r="24" spans="1:3" ht="15">
      <c r="A24" s="259" t="s">
        <v>54</v>
      </c>
      <c r="B24" s="15" t="s">
        <v>43</v>
      </c>
      <c r="C24" s="23" t="s">
        <v>57</v>
      </c>
    </row>
    <row r="25" spans="1:3" ht="15">
      <c r="A25" s="259"/>
      <c r="B25" s="15" t="s">
        <v>43</v>
      </c>
      <c r="C25" s="24" t="s">
        <v>58</v>
      </c>
    </row>
    <row r="26" spans="1:3" ht="15">
      <c r="A26" s="259"/>
      <c r="B26" s="15" t="s">
        <v>43</v>
      </c>
      <c r="C26" s="24" t="s">
        <v>72</v>
      </c>
    </row>
    <row r="27" spans="1:3" ht="15">
      <c r="A27" s="259"/>
      <c r="B27" s="15" t="s">
        <v>43</v>
      </c>
      <c r="C27" s="24" t="s">
        <v>73</v>
      </c>
    </row>
    <row r="28" spans="1:3" ht="15">
      <c r="A28" s="259"/>
      <c r="B28" s="15" t="s">
        <v>43</v>
      </c>
      <c r="C28" s="24" t="s">
        <v>74</v>
      </c>
    </row>
    <row r="29" spans="1:3" ht="15">
      <c r="A29" s="259"/>
      <c r="B29" s="17" t="s">
        <v>44</v>
      </c>
      <c r="C29" s="18" t="s">
        <v>71</v>
      </c>
    </row>
    <row r="30" spans="1:3" ht="15">
      <c r="A30" s="259"/>
      <c r="B30" s="17" t="s">
        <v>44</v>
      </c>
      <c r="C30" s="18" t="s">
        <v>70</v>
      </c>
    </row>
    <row r="31" spans="1:3" ht="15">
      <c r="A31" s="259"/>
      <c r="B31" s="17" t="s">
        <v>44</v>
      </c>
      <c r="C31" s="18" t="s">
        <v>69</v>
      </c>
    </row>
    <row r="32" spans="1:3" ht="15">
      <c r="A32" s="259"/>
      <c r="B32" s="15" t="s">
        <v>45</v>
      </c>
      <c r="C32" s="24" t="s">
        <v>59</v>
      </c>
    </row>
    <row r="33" spans="1:3" ht="15">
      <c r="A33" s="259"/>
      <c r="B33" s="15" t="s">
        <v>45</v>
      </c>
      <c r="C33" s="24" t="s">
        <v>60</v>
      </c>
    </row>
    <row r="34" spans="1:3" ht="15">
      <c r="A34" s="259"/>
      <c r="B34" s="15" t="s">
        <v>45</v>
      </c>
      <c r="C34" s="23" t="s">
        <v>61</v>
      </c>
    </row>
    <row r="35" spans="1:3" ht="15">
      <c r="A35" s="259"/>
      <c r="B35" s="15" t="s">
        <v>45</v>
      </c>
      <c r="C35" s="24" t="s">
        <v>62</v>
      </c>
    </row>
    <row r="36" spans="1:3" ht="15">
      <c r="A36" s="259"/>
      <c r="B36" s="19" t="s">
        <v>46</v>
      </c>
      <c r="C36" s="18" t="s">
        <v>63</v>
      </c>
    </row>
    <row r="37" spans="1:3" ht="15">
      <c r="A37" s="259"/>
      <c r="B37" s="19" t="s">
        <v>46</v>
      </c>
      <c r="C37" s="18" t="s">
        <v>64</v>
      </c>
    </row>
    <row r="38" spans="1:3" ht="15">
      <c r="A38" s="259"/>
      <c r="B38" s="25" t="s">
        <v>47</v>
      </c>
      <c r="C38" s="24" t="s">
        <v>68</v>
      </c>
    </row>
    <row r="39" spans="1:3" ht="15">
      <c r="A39" s="259"/>
      <c r="B39" s="25" t="s">
        <v>47</v>
      </c>
      <c r="C39" s="24" t="s">
        <v>67</v>
      </c>
    </row>
    <row r="40" spans="1:3" ht="15">
      <c r="A40" s="259"/>
      <c r="B40" s="20" t="s">
        <v>48</v>
      </c>
      <c r="C40" s="21" t="s">
        <v>66</v>
      </c>
    </row>
    <row r="41" spans="1:3" ht="15">
      <c r="A41" s="259"/>
      <c r="B41" s="25" t="s">
        <v>49</v>
      </c>
      <c r="C41" s="16" t="s">
        <v>65</v>
      </c>
    </row>
    <row r="42" spans="1:3" ht="15">
      <c r="A42" s="259"/>
      <c r="B42" s="25"/>
      <c r="C42" s="16" t="s">
        <v>112</v>
      </c>
    </row>
    <row r="43" spans="1:3" ht="15">
      <c r="A43" s="259" t="s">
        <v>56</v>
      </c>
      <c r="B43" s="20" t="s">
        <v>50</v>
      </c>
      <c r="C43" s="26" t="s">
        <v>57</v>
      </c>
    </row>
    <row r="44" spans="1:3" ht="15">
      <c r="A44" s="260"/>
      <c r="B44" s="20" t="s">
        <v>50</v>
      </c>
      <c r="C44" s="26" t="s">
        <v>58</v>
      </c>
    </row>
    <row r="45" spans="1:3" ht="30">
      <c r="A45" s="260"/>
      <c r="B45" s="20" t="s">
        <v>50</v>
      </c>
      <c r="C45" s="26" t="s">
        <v>91</v>
      </c>
    </row>
    <row r="46" spans="1:3" ht="15">
      <c r="A46" s="260"/>
      <c r="B46" s="27" t="s">
        <v>51</v>
      </c>
      <c r="C46" s="28" t="s">
        <v>92</v>
      </c>
    </row>
    <row r="47" spans="1:3" ht="15">
      <c r="A47" s="260"/>
      <c r="B47" s="27"/>
      <c r="C47" s="28" t="s">
        <v>112</v>
      </c>
    </row>
  </sheetData>
  <sheetProtection/>
  <mergeCells count="4">
    <mergeCell ref="A43:A47"/>
    <mergeCell ref="A24:A42"/>
    <mergeCell ref="A9:A23"/>
    <mergeCell ref="A3:A8"/>
  </mergeCells>
  <printOptions/>
  <pageMargins left="0.75" right="0.75" top="1" bottom="1"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Usuario de Microsoft Office</cp:lastModifiedBy>
  <cp:lastPrinted>2017-12-28T17:03:06Z</cp:lastPrinted>
  <dcterms:created xsi:type="dcterms:W3CDTF">2010-05-13T16:43:25Z</dcterms:created>
  <dcterms:modified xsi:type="dcterms:W3CDTF">2020-08-05T03:03:39Z</dcterms:modified>
  <cp:category/>
  <cp:version/>
  <cp:contentType/>
  <cp:contentStatus/>
</cp:coreProperties>
</file>