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185" windowHeight="5505" tabRatio="688" activeTab="0"/>
  </bookViews>
  <sheets>
    <sheet name="Formato H.V." sheetId="1" r:id="rId1"/>
    <sheet name="Fuente" sheetId="2" state="hidden" r:id="rId2"/>
  </sheets>
  <externalReferences>
    <externalReference r:id="rId5"/>
    <externalReference r:id="rId6"/>
  </externalReferences>
  <definedNames>
    <definedName name="_xlfn.IFERROR" hidden="1">#NAME?</definedName>
    <definedName name="Activ">#REF!</definedName>
    <definedName name="ActivNo">'[2]Códigos'!$V$2:$V$52</definedName>
    <definedName name="Apoyo">'Fuente'!$C$24:$C$42</definedName>
    <definedName name="area">#REF!</definedName>
    <definedName name="_xlnm.Print_Area" localSheetId="0">'Formato H.V.'!$A$1:$P$58</definedName>
    <definedName name="AtencionCiudadano">'Fuente'!$C$42:$C$42</definedName>
    <definedName name="BienesSs">'Fuente'!$C$29:$C$31</definedName>
    <definedName name="CARGO">'[1]Hoja1'!$C$16:$C$23</definedName>
    <definedName name="Comunicaciones">'Fuente'!$C$8:$C$8</definedName>
    <definedName name="Dependencia">'Fuente'!$P$3:$P$12</definedName>
    <definedName name="Destino">'Fuente'!$C$12:$C$19</definedName>
    <definedName name="DireccionamientoE">'Fuente'!$C$3:$C$6</definedName>
    <definedName name="Disciplinario">'Fuente'!#REF!</definedName>
    <definedName name="Documental">'Fuente'!$C$38:$C$39</definedName>
    <definedName name="edad">#REF!</definedName>
    <definedName name="Estrategicos">'Fuente'!$C$3:$C$8</definedName>
    <definedName name="etnia">#REF!</definedName>
    <definedName name="Evaluacion">'Fuente'!$C$43:$C$47</definedName>
    <definedName name="Falta">'Fuente'!$M$3</definedName>
    <definedName name="faltaproc">'Formato H.V.'!#REF!</definedName>
    <definedName name="Financiera">'Fuente'!$C$32:$C$35</definedName>
    <definedName name="FRECUENCIA">'[1]Hoja1'!$A$1:$A$5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'[1]Hoja1'!$E$1:$F$11</definedName>
    <definedName name="localidad">#REF!</definedName>
    <definedName name="meta712">'Formato H.V.'!#REF!</definedName>
    <definedName name="meta731">'Formato H.V.'!#REF!</definedName>
    <definedName name="meta740">'Formato H.V.'!#REF!</definedName>
    <definedName name="metas712">'[2]Códigos'!$Q$4</definedName>
    <definedName name="metas731">'[2]Códigos'!$Q$7:$Q$13</definedName>
    <definedName name="metas740">'[2]Códigos'!$Q$16:$Q$24</definedName>
    <definedName name="Misionales">'Fuente'!$C$9:$C$23</definedName>
    <definedName name="mveri">#REF!</definedName>
    <definedName name="objetivos">'[2]Códigos'!$R$2:$R$5</definedName>
    <definedName name="ObjetivosE">'Fuente'!$R$3:$R$6</definedName>
    <definedName name="oo" localSheetId="0">#REF!</definedName>
    <definedName name="oo">#REF!</definedName>
    <definedName name="poblacion">#REF!</definedName>
    <definedName name="PR" localSheetId="0">'Formato H.V.'!#REF!</definedName>
    <definedName name="PR">#REF!</definedName>
    <definedName name="Proceso">'Fuente'!$O$3:$O$17</definedName>
    <definedName name="Promocion">'Fuente'!$C$20:$C$23</definedName>
    <definedName name="proy">'[2]Códigos'!$A$2:$A$5</definedName>
    <definedName name="Proy1036">'Fuente'!$F$3:$F$7</definedName>
    <definedName name="Proy1038">'Fuente'!$F$11</definedName>
    <definedName name="proy712">'Formato H.V.'!#REF!</definedName>
    <definedName name="proy731">'Formato H.V.'!#REF!</definedName>
    <definedName name="proy740">'Formato H.V.'!#REF!</definedName>
    <definedName name="Proy988">'Fuente'!$F$8:$F$10</definedName>
    <definedName name="recursos">'[2]Códigos'!$U$2:$U$4</definedName>
    <definedName name="Responsable">'Fuente'!$Q$3:$Q$13</definedName>
    <definedName name="select">#REF!</definedName>
    <definedName name="sexo">#REF!</definedName>
    <definedName name="SGA">'Formato H.V.'!#REF!</definedName>
    <definedName name="SGC">'Formato H.V.'!#REF!</definedName>
    <definedName name="SGSI">'Formato H.V.'!#REF!</definedName>
    <definedName name="SIGA">'Formato H.V.'!#REF!</definedName>
    <definedName name="SRS">'Formato H.V.'!#REF!</definedName>
    <definedName name="ss" localSheetId="0">#REF!</definedName>
    <definedName name="ss">#REF!</definedName>
    <definedName name="SSO">'Formato H.V.'!#REF!</definedName>
    <definedName name="tactividad">'[2]Códigos'!$Y$2:$Y$6</definedName>
    <definedName name="TalentoH">'Fuente'!$C$24:$C$28</definedName>
    <definedName name="Tecnologia">'Fuente'!$C$40:$C$40</definedName>
    <definedName name="_xlnm.Print_Titles" localSheetId="0">'Formato H.V.'!$1:$18</definedName>
    <definedName name="Todas">'Fuente'!$M$6</definedName>
    <definedName name="tt" localSheetId="0">#REF!</definedName>
    <definedName name="tt">#REF!</definedName>
    <definedName name="vigencia">#REF!</definedName>
  </definedNames>
  <calcPr fullCalcOnLoad="1"/>
</workbook>
</file>

<file path=xl/sharedStrings.xml><?xml version="1.0" encoding="utf-8"?>
<sst xmlns="http://schemas.openxmlformats.org/spreadsheetml/2006/main" count="244" uniqueCount="184">
  <si>
    <t>NOMBRE DEL INDICADOR</t>
  </si>
  <si>
    <t>OBJETIVO DEL INDICADOR</t>
  </si>
  <si>
    <t>UNIDAD DE MEDIDA</t>
  </si>
  <si>
    <t>TIPO DE INDICADOR</t>
  </si>
  <si>
    <t>FRECUENCIA DE MEDICIÓN</t>
  </si>
  <si>
    <t>ASOCIADO A:</t>
  </si>
  <si>
    <t>META TOTAL PROGRAMADA</t>
  </si>
  <si>
    <t>META DE ESTA VIGENCIA</t>
  </si>
  <si>
    <t>TOTAL</t>
  </si>
  <si>
    <t>ACUMULADO TOTAL</t>
  </si>
  <si>
    <t>% DE LOGRO ACUMULADO TOTAL</t>
  </si>
  <si>
    <t>ACUMULADO EN VIGENCIAS ANTERIORES</t>
  </si>
  <si>
    <t>ACUMULADO EN ESTA VIGENCIA</t>
  </si>
  <si>
    <t>DEFINICIÓN</t>
  </si>
  <si>
    <t>FÓRMULA DEL INDICADOR</t>
  </si>
  <si>
    <t>COMPORTAMIENTO HISTÓRICO DEL INDICADOR</t>
  </si>
  <si>
    <t>CÓDIGO DEL INDICADOR</t>
  </si>
  <si>
    <t>COMPORTAMIENTO DEL INDICADOR EN LA VIGENCIA</t>
  </si>
  <si>
    <t>FUENTE DE DATOS</t>
  </si>
  <si>
    <t>PRODUCTO PMR</t>
  </si>
  <si>
    <t>PERIODO DE MEDICIÓN</t>
  </si>
  <si>
    <t>META DE PLAN DE DESARROLLO</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</si>
  <si>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</si>
  <si>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</si>
  <si>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</si>
  <si>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</si>
  <si>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</si>
  <si>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</si>
  <si>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</si>
  <si>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</si>
  <si>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</si>
  <si>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</si>
  <si>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</si>
  <si>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</si>
  <si>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</si>
  <si>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</si>
  <si>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</si>
  <si>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</si>
  <si>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</si>
  <si>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</si>
  <si>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</si>
  <si>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</si>
  <si>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</si>
  <si>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</si>
  <si>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</si>
  <si>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</si>
  <si>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</si>
  <si>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</si>
  <si>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</si>
  <si>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</si>
  <si>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</si>
  <si>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</si>
  <si>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</si>
  <si>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</si>
  <si>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</si>
  <si>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</si>
  <si>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</si>
  <si>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</si>
  <si>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</si>
  <si>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</si>
  <si>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</si>
  <si>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</si>
  <si>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</si>
  <si>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</si>
  <si>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</si>
  <si>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</si>
  <si>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</si>
  <si>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</si>
  <si>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</si>
  <si>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</si>
  <si>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</si>
  <si>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OBJETIVO ESTRATÉGICO Y DEL SIG</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</si>
  <si>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</si>
  <si>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</si>
  <si>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</si>
  <si>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</si>
  <si>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</si>
  <si>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</si>
  <si>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</si>
  <si>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</si>
  <si>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</si>
  <si>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</si>
  <si>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</si>
  <si>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</si>
  <si>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</si>
  <si>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</si>
  <si>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</si>
  <si>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</si>
  <si>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</si>
  <si>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</si>
  <si>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</si>
  <si>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</si>
  <si>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</si>
  <si>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</si>
  <si>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</si>
  <si>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</si>
  <si>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</si>
  <si>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</si>
  <si>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</si>
  <si>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</si>
  <si>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</si>
  <si>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</si>
  <si>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</si>
  <si>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</si>
  <si>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Capacitar 5.000 prestadores de servicios turísticos y conexos, en cultura turística</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</si>
  <si>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</si>
  <si>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</si>
  <si>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</si>
  <si>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</si>
  <si>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</si>
  <si>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</si>
  <si>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</si>
  <si>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</si>
  <si>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</si>
  <si>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 DE PROCESO</t>
  </si>
  <si>
    <t>PROCESO</t>
  </si>
  <si>
    <t>META PROCESO</t>
  </si>
  <si>
    <t>Tipo</t>
  </si>
  <si>
    <t>DEPENDENCIA RESPONSABLE</t>
  </si>
  <si>
    <t>PROYECTO DE INVERSIÓN ASOCIADO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</si>
  <si>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</si>
  <si>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</si>
  <si>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</si>
  <si>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</si>
  <si>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</si>
  <si>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</si>
  <si>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</si>
  <si>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</si>
  <si>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</si>
  <si>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</si>
  <si>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</si>
  <si>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</si>
  <si>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Proyecto</t>
  </si>
  <si>
    <t>Todas las asociadas al proyecto</t>
  </si>
  <si>
    <t>ANÁLISIS DEL COMPORTAMIENTO DEL INDICADOR</t>
  </si>
  <si>
    <t>Elaboró:</t>
  </si>
  <si>
    <t>Revisó:</t>
  </si>
  <si>
    <t>Aprobó:</t>
  </si>
  <si>
    <t>Todas metas las asociadas al proceso</t>
  </si>
  <si>
    <t>Todos los proyectos de inversión del IDT</t>
  </si>
  <si>
    <t>Todas las metas Plan de Desarrollo</t>
  </si>
  <si>
    <t>Variable 3</t>
  </si>
  <si>
    <t>HOJA DE VIDA INDICADOR</t>
  </si>
  <si>
    <t>VARIABLES DE LA FÓRMULA</t>
  </si>
  <si>
    <t>Todas las metas asociadas al proyecto</t>
  </si>
  <si>
    <t>Variable 4</t>
  </si>
  <si>
    <t>Proceso de Apoyo</t>
  </si>
  <si>
    <t>1038 Fortalecimiento institucional del IDT</t>
  </si>
  <si>
    <t>Destino competitivo y sostenible</t>
  </si>
  <si>
    <t>Enero</t>
  </si>
  <si>
    <t>Febrero</t>
  </si>
  <si>
    <t>Marzo</t>
  </si>
  <si>
    <t>Abril</t>
  </si>
  <si>
    <t>Mayo</t>
  </si>
  <si>
    <t>Junio</t>
  </si>
  <si>
    <t>Julio</t>
  </si>
  <si>
    <t>Agosto</t>
  </si>
  <si>
    <t>Septiembre</t>
  </si>
  <si>
    <t>Octubre</t>
  </si>
  <si>
    <t>Noviembre</t>
  </si>
  <si>
    <t>Diciembre</t>
  </si>
  <si>
    <t>Ciudad posicionada a nivel nacional e internacional</t>
  </si>
  <si>
    <t>NA</t>
  </si>
  <si>
    <t>26. Periodo</t>
  </si>
  <si>
    <t>Gestionar el 100% del plan de adecuación y sostenibilidad SIG-MIPG</t>
  </si>
  <si>
    <t xml:space="preserve">INDICADOR DAÑO ANTIJURIDICO </t>
  </si>
  <si>
    <t xml:space="preserve">Procentaje </t>
  </si>
  <si>
    <t>Eficacia</t>
  </si>
  <si>
    <t>Expediente procesal</t>
  </si>
  <si>
    <t>Damaris Lagos Duarte, Profesional Especializado Oficina Asesora Jurídica</t>
  </si>
  <si>
    <t>JC-I03</t>
  </si>
  <si>
    <t>29. 
% de cumplimiento</t>
  </si>
  <si>
    <t>Medir la oportuna y legal atención de las actuaciones en los despachos judiciales frente a los procesos en los que es parte el Instituto</t>
  </si>
  <si>
    <t>No. de actuaciones atendidas</t>
  </si>
  <si>
    <t>Hace referencia a las actuaciones que se llevan a cabo frente a los despachos judiciales en donde se encuentran los procesos judiciales en los que el Instituto es parte</t>
  </si>
  <si>
    <t xml:space="preserve">No. de actuaciones requeridas </t>
  </si>
  <si>
    <t xml:space="preserve">No. de actuaciones atendidas / No. de actuaciones requeridas *100 </t>
  </si>
  <si>
    <t>Hace referencia a las actuaciones que son requeridas en el transcurso de los procesos judiciales en los que el Instituto es parte</t>
  </si>
  <si>
    <t>No. de actuaciones requeridas</t>
  </si>
  <si>
    <t xml:space="preserve">Total acumulado
</t>
  </si>
  <si>
    <t>Trimestral</t>
  </si>
  <si>
    <t>Claudia Patricia Cifuentes Alvira, Jefe Oficina Asesora Jurídica</t>
  </si>
  <si>
    <r>
      <t xml:space="preserve">El </t>
    </r>
    <r>
      <rPr>
        <b/>
        <sz val="10"/>
        <rFont val="Times New Roman"/>
        <family val="1"/>
      </rPr>
      <t>12 de febrero de 2020</t>
    </r>
    <r>
      <rPr>
        <sz val="10"/>
        <rFont val="Times New Roman"/>
        <family val="1"/>
      </rPr>
      <t xml:space="preserve"> se presentó una (1) actuación, esto es, la asitencia a una reanuadión de audiencia inicial, en la que se saneó el proceso, se resolvieron las excepciones previas, se abordó la oportunidad de conciliación, se fijó el litigio, se consolidó la etapa probatoria, se presentaron alegatos de conclusión y se dictó fallo de primera instancia. Esta audiencia fue citada por medio de auto del 15 de octubre de 2019 del Juzgado 61 Administrativo del Circuito Judicial de Bogotá - Sección Tercera.
El </t>
    </r>
    <r>
      <rPr>
        <b/>
        <sz val="10"/>
        <rFont val="Times New Roman"/>
        <family val="1"/>
      </rPr>
      <t>5 de marzo de 2020</t>
    </r>
    <r>
      <rPr>
        <sz val="10"/>
        <rFont val="Times New Roman"/>
        <family val="1"/>
      </rPr>
      <t xml:space="preserve"> se presentaron dos (2)  actuaciones con la radicación de los oficios 2020EE382 y 2020EE383, dirigidos al Tribunal Administrativo de Cundinamarca Sección Segunda Subsección F, con el fin de solicitar el impulso procesal, ante la inactividad de los despachos de 1 año y 10 meses y 1 año y tres meses, respectivamente.
El </t>
    </r>
    <r>
      <rPr>
        <b/>
        <sz val="10"/>
        <rFont val="Times New Roman"/>
        <family val="1"/>
      </rPr>
      <t>14 de mayo de 2020</t>
    </r>
    <r>
      <rPr>
        <sz val="10"/>
        <rFont val="Times New Roman"/>
        <family val="1"/>
      </rPr>
      <t xml:space="preserve"> se presentaron cinco (5) actuaciones con memoriales enviados por correo electrónico al Tribunal Administrativo de Cundinamarca, presentando cinco (5) actuaciones administrativas para revisión bajo el control inmediato de legalidad, en cumplimiento del artículo 20 de la Ley 137 de 1994.
El </t>
    </r>
    <r>
      <rPr>
        <b/>
        <sz val="10"/>
        <rFont val="Times New Roman"/>
        <family val="1"/>
      </rPr>
      <t xml:space="preserve">3 de junio de 2020 </t>
    </r>
    <r>
      <rPr>
        <sz val="10"/>
        <rFont val="Times New Roman"/>
        <family val="1"/>
      </rPr>
      <t>se presentó una (1) actuación con memorial enviado por correo electrónico al Tribunal Administrativo de Cundinamarca, presentando una (1) actuación administrativa para revisión bajo el control inmediato de legalidad, en cumplimiento del artículo 20 de la Ley 137 de 1994.
*Para el mes de marzo se tenía previstas dos actuaciones que se darían a través de asistencia a audiencias y que habían sido programadas previamente para el 17 y 31 de marzo. No obstante, con fundamento en la declaratoria de emergencia sanitaria, el Consejo Superior de la Judicatura, por medio de Acuerdo PCSJA20-11517 del 15 de marzo de 2020, suspendió los términos judiciales en todo el país, a partir del 16 y hasta el 20 de marzo, con algunas excepciones. Dicha suspensión fue prorrogada, por medio de los acuerdos del Consejo Superior de la Judicatura PCSJA20-11521 del 19 de marzo, PCSJA20-11526 del 22 de marzo, PCSJA20-11532 del 11 de abril, PCSJA20-11546 del 25 de abril, PCSJA20-11549 del 7 de mayo, PCSJA20-11556 del 22 de mayo y  PCSJA20-11567 del 6 de junio,  hasta el 30 de junio de 2020. Por lo anterior, no se reportan otras actividades para el trimestre.</t>
    </r>
  </si>
  <si>
    <t>II TRIMESTRE 2020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</si>
</sst>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240A]d&quot; de &quot;mmmm&quot; de &quot;yyyy;@"/>
    <numFmt numFmtId="194" formatCode="0.0%"/>
    <numFmt numFmtId="195" formatCode="0.000000"/>
    <numFmt numFmtId="196" formatCode="0.00000"/>
    <numFmt numFmtId="197" formatCode="0.0000"/>
    <numFmt numFmtId="198" formatCode="0.000"/>
    <numFmt numFmtId="199" formatCode="0.0"/>
    <numFmt numFmtId="200" formatCode="[$-240A]dddd\,\ dd&quot; de &quot;mmmm&quot; de &quot;yyyy"/>
    <numFmt numFmtId="201" formatCode="[$-240A]hh:mm:ss\ AM/PM"/>
    <numFmt numFmtId="202" formatCode="_(* #,##0.000_);_(* \(#,##0.000\);_(* &quot;-&quot;??_);_(@_)"/>
    <numFmt numFmtId="203" formatCode="_(* #,##0.0000_);_(* \(#,##0.0000\);_(* &quot;-&quot;??_);_(@_)"/>
    <numFmt numFmtId="204" formatCode="_(* #,##0.0_);_(* \(#,##0.0\);_(* &quot;-&quot;??_);_(@_)"/>
    <numFmt numFmtId="205" formatCode="#,##0.0"/>
    <numFmt numFmtId="206" formatCode="0.000%"/>
    <numFmt numFmtId="207" formatCode="0.00000000"/>
    <numFmt numFmtId="208" formatCode="0.0000000"/>
    <numFmt numFmtId="209" formatCode="_(&quot;$&quot;\ * #,##0.0_);_(&quot;$&quot;\ * \(#,##0.0\);_(&quot;$&quot;\ * &quot;-&quot;??_);_(@_)"/>
    <numFmt numFmtId="210" formatCode="_(&quot;$&quot;\ * #,##0_);_(&quot;$&quot;\ * \(#,##0\);_(&quot;$&quot;\ * &quot;-&quot;??_);_(@_)"/>
    <numFmt numFmtId="211" formatCode="_(* #,##0.0000_);_(* \(#,##0.0000\);_(* &quot;-&quot;????_);_(@_)"/>
    <numFmt numFmtId="212" formatCode="0.0000%"/>
    <numFmt numFmtId="213" formatCode="[$-80A]dddd\,\ dd&quot; de &quot;mmmm&quot; de &quot;yyyy"/>
    <numFmt numFmtId="214" formatCode="[$-80A]hh:mm:ss\ AM/PM"/>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55">
    <font>
      <sz val="10"/>
      <name val="Arial"/>
      <family val="2"/>
    </font>
    <font>
      <sz val="11"/>
      <color indexed="8"/>
      <name val="Calibri"/>
      <family val="2"/>
    </font>
    <font>
      <sz val="10"/>
      <name val="Times New Roman"/>
      <family val="1"/>
    </font>
    <font>
      <b/>
      <sz val="10"/>
      <name val="Times New Roman"/>
      <family val="1"/>
    </font>
    <font>
      <i/>
      <sz val="10"/>
      <name val="Times New Roman"/>
      <family val="1"/>
    </font>
    <font>
      <sz val="8"/>
      <name val="Times New Roman"/>
      <family val="1"/>
    </font>
    <font>
      <sz val="11"/>
      <name val="Times New Roman"/>
      <family val="1"/>
    </font>
    <font>
      <b/>
      <sz val="8"/>
      <name val="Times New Roman"/>
      <family val="1"/>
    </font>
    <font>
      <b/>
      <sz val="9"/>
      <name val="Times New Roman"/>
      <family val="1"/>
    </font>
    <font>
      <b/>
      <sz val="11"/>
      <name val="Times New Roman"/>
      <family val="1"/>
    </font>
    <font>
      <sz val="10"/>
      <color indexed="8"/>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5"/>
      <name val="Times New Roman"/>
      <family val="1"/>
    </font>
    <font>
      <b/>
      <sz val="9"/>
      <color indexed="8"/>
      <name val="Times New Roman"/>
      <family val="1"/>
    </font>
    <font>
      <sz val="10"/>
      <color indexed="8"/>
      <name val="Times New Roman"/>
      <family val="1"/>
    </font>
    <font>
      <b/>
      <sz val="18"/>
      <color indexed="63"/>
      <name val="Times New Roman"/>
      <family val="1"/>
    </font>
    <font>
      <sz val="6.3"/>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3499799966812134"/>
      <name val="Times New Roman"/>
      <family val="1"/>
    </font>
    <font>
      <b/>
      <sz val="18"/>
      <color theme="1" tint="0.24998000264167786"/>
      <name val="Times New Roman"/>
      <family val="1"/>
    </font>
    <font>
      <sz val="10"/>
      <color theme="1"/>
      <name val="Times New Roman"/>
      <family val="1"/>
    </font>
    <font>
      <b/>
      <sz val="9"/>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tint="-0.09996999800205231"/>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medium"/>
    </border>
    <border>
      <left/>
      <right>
        <color indexed="63"/>
      </right>
      <top>
        <color indexed="63"/>
      </top>
      <bottom style="thin"/>
    </border>
    <border>
      <left style="thin"/>
      <right style="thin"/>
      <top style="medium"/>
      <bottom style="thin"/>
    </border>
    <border>
      <left/>
      <right style="thin"/>
      <top style="thin"/>
      <bottom style="thin"/>
    </border>
    <border>
      <left style="thin"/>
      <right style="medium"/>
      <top style="medium"/>
      <bottom>
        <color indexed="63"/>
      </bottom>
    </border>
    <border>
      <left>
        <color indexed="63"/>
      </left>
      <right style="thin"/>
      <top style="medium"/>
      <bottom style="medium"/>
    </border>
    <border>
      <left/>
      <right/>
      <top style="medium"/>
      <bottom style="medium"/>
    </border>
    <border>
      <left style="medium"/>
      <right style="medium"/>
      <top style="medium"/>
      <bottom style="medium"/>
    </border>
    <border>
      <left style="thin"/>
      <right/>
      <top style="medium"/>
      <bottom style="medium"/>
    </border>
    <border>
      <left/>
      <right style="medium"/>
      <top/>
      <bottom/>
    </border>
    <border>
      <left/>
      <right/>
      <top/>
      <bottom style="medium"/>
    </border>
    <border>
      <left/>
      <right style="medium"/>
      <top/>
      <bottom style="medium"/>
    </border>
    <border>
      <left/>
      <right/>
      <top style="medium"/>
      <bottom style="thin"/>
    </border>
    <border>
      <left style="thin"/>
      <right/>
      <top style="thin"/>
      <bottom style="medium"/>
    </border>
    <border>
      <left/>
      <right/>
      <top style="thin"/>
      <bottom style="medium"/>
    </border>
    <border>
      <left/>
      <right style="thin"/>
      <top style="thin"/>
      <bottom style="medium"/>
    </border>
    <border>
      <left style="thin"/>
      <right style="medium"/>
      <top style="medium"/>
      <bottom style="thin"/>
    </border>
    <border>
      <left style="medium"/>
      <right/>
      <top style="thin"/>
      <bottom style="thin"/>
    </border>
    <border>
      <left style="thin"/>
      <right/>
      <top style="thin"/>
      <bottom/>
    </border>
    <border>
      <left/>
      <right/>
      <top style="thin"/>
      <bottom/>
    </border>
    <border>
      <left/>
      <right style="thin"/>
      <top style="thin"/>
      <bottom/>
    </border>
    <border>
      <left style="thin"/>
      <right/>
      <top/>
      <bottom/>
    </border>
    <border>
      <left>
        <color indexed="63"/>
      </left>
      <right style="thin"/>
      <top/>
      <bottom/>
    </border>
    <border>
      <left style="thin"/>
      <right/>
      <top/>
      <bottom style="thin"/>
    </border>
    <border>
      <left>
        <color indexed="63"/>
      </left>
      <right style="thin"/>
      <top/>
      <bottom style="thin"/>
    </border>
    <border>
      <left style="medium"/>
      <right style="thin"/>
      <top style="medium"/>
      <bottom style="thin"/>
    </border>
    <border>
      <left style="medium"/>
      <right style="thin"/>
      <top style="thin"/>
      <bottom style="thin"/>
    </border>
    <border>
      <left style="thin"/>
      <right style="thin"/>
      <top style="thin"/>
      <bottom style="medium"/>
    </border>
    <border>
      <left/>
      <right style="medium"/>
      <top style="thin"/>
      <bottom style="medium"/>
    </border>
    <border>
      <left style="thin"/>
      <right style="medium"/>
      <top style="thin"/>
      <bottom style="medium"/>
    </border>
    <border>
      <left style="thin"/>
      <right/>
      <top style="medium"/>
      <bottom style="thin"/>
    </border>
    <border>
      <left/>
      <right style="medium"/>
      <top style="medium"/>
      <bottom style="thin"/>
    </border>
    <border>
      <left style="medium"/>
      <right style="thin"/>
      <top style="thin"/>
      <bottom style="medium"/>
    </border>
    <border>
      <left style="thin"/>
      <right style="medium"/>
      <top style="thin"/>
      <bottom style="thin"/>
    </border>
    <border>
      <left style="thin"/>
      <right style="thin"/>
      <top/>
      <bottom style="thin"/>
    </border>
    <border>
      <left style="thin"/>
      <right/>
      <top style="thin"/>
      <bottom style="thin"/>
    </border>
    <border>
      <left/>
      <right/>
      <top style="thin"/>
      <bottom style="thin"/>
    </border>
    <border>
      <left/>
      <right style="medium"/>
      <top style="thin"/>
      <bottom style="thin"/>
    </border>
    <border>
      <left style="medium"/>
      <right/>
      <top style="medium"/>
      <bottom/>
    </border>
    <border>
      <left/>
      <right/>
      <top style="medium"/>
      <bottom/>
    </border>
    <border>
      <left/>
      <right style="thin"/>
      <top style="medium"/>
      <bottom>
        <color indexed="63"/>
      </bottom>
    </border>
    <border>
      <left/>
      <right style="medium"/>
      <top style="thin"/>
      <bottom/>
    </border>
    <border>
      <left style="thin"/>
      <right/>
      <top/>
      <bottom style="medium"/>
    </border>
    <border>
      <left style="medium"/>
      <right style="thin"/>
      <top>
        <color indexed="63"/>
      </top>
      <bottom style="thin"/>
    </border>
    <border>
      <left/>
      <right style="thin"/>
      <top style="medium"/>
      <bottom style="thin"/>
    </border>
    <border>
      <left/>
      <right style="medium"/>
      <top style="medium"/>
      <bottom style="medium"/>
    </border>
    <border>
      <left style="medium"/>
      <right/>
      <top style="medium"/>
      <bottom style="medium"/>
    </border>
    <border>
      <left style="medium"/>
      <right/>
      <top style="medium"/>
      <bottom style="thin"/>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medium"/>
      <right/>
      <top style="thin"/>
      <bottom/>
    </border>
    <border>
      <left style="medium"/>
      <right/>
      <top/>
      <bottom style="medium"/>
    </border>
    <border>
      <left style="medium"/>
      <right style="thin"/>
      <top style="medium"/>
      <bottom style="medium"/>
    </border>
    <border>
      <left style="thin"/>
      <right style="medium"/>
      <top style="medium"/>
      <bottom style="medium"/>
    </border>
    <border>
      <left style="medium"/>
      <right/>
      <top style="thin"/>
      <bottom style="medium"/>
    </border>
    <border>
      <left/>
      <right style="medium"/>
      <top style="medium"/>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239">
    <xf numFmtId="0" fontId="0" fillId="0" borderId="0" xfId="0" applyAlignment="1">
      <alignment/>
    </xf>
    <xf numFmtId="0" fontId="0" fillId="33" borderId="0" xfId="0" applyFont="1" applyFill="1" applyAlignment="1" applyProtection="1">
      <alignment horizontal="left" vertical="center" wrapText="1"/>
      <protection/>
    </xf>
    <xf numFmtId="0" fontId="0" fillId="34" borderId="0" xfId="0" applyFont="1" applyFill="1" applyAlignment="1" applyProtection="1">
      <alignment horizontal="left" vertical="center" wrapText="1"/>
      <protection/>
    </xf>
    <xf numFmtId="0" fontId="34" fillId="0" borderId="0" xfId="52" applyAlignment="1">
      <alignment/>
      <protection/>
    </xf>
    <xf numFmtId="0" fontId="34" fillId="0" borderId="0" xfId="52" applyAlignment="1">
      <alignment horizontal="left"/>
      <protection/>
    </xf>
    <xf numFmtId="0" fontId="0" fillId="34" borderId="0" xfId="0" applyFont="1" applyFill="1" applyAlignment="1" applyProtection="1">
      <alignment horizontal="right" vertical="center" wrapText="1"/>
      <protection/>
    </xf>
    <xf numFmtId="0" fontId="0" fillId="33" borderId="0" xfId="0" applyFont="1" applyFill="1" applyAlignment="1" applyProtection="1">
      <alignment horizontal="right" vertical="center" wrapText="1"/>
      <protection/>
    </xf>
    <xf numFmtId="0" fontId="50" fillId="0" borderId="0" xfId="52" applyFont="1" applyAlignment="1">
      <alignment horizontal="left" vertical="center" wrapText="1"/>
      <protection/>
    </xf>
    <xf numFmtId="0" fontId="5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xf>
    <xf numFmtId="0" fontId="28" fillId="0" borderId="0" xfId="0" applyFont="1" applyFill="1" applyBorder="1" applyAlignment="1">
      <alignment/>
    </xf>
    <xf numFmtId="0" fontId="28" fillId="0" borderId="0" xfId="0" applyFont="1" applyFill="1" applyAlignment="1">
      <alignment/>
    </xf>
    <xf numFmtId="0" fontId="50" fillId="35" borderId="10" xfId="0" applyFont="1" applyFill="1" applyBorder="1" applyAlignment="1">
      <alignment horizontal="center" vertical="center" wrapText="1"/>
    </xf>
    <xf numFmtId="0" fontId="50" fillId="35" borderId="10" xfId="0" applyFont="1" applyFill="1" applyBorder="1" applyAlignment="1">
      <alignment horizontal="center"/>
    </xf>
    <xf numFmtId="0" fontId="0" fillId="36" borderId="11" xfId="0" applyFont="1" applyFill="1" applyBorder="1" applyAlignment="1">
      <alignment vertical="center"/>
    </xf>
    <xf numFmtId="0" fontId="28" fillId="36" borderId="10" xfId="0" applyFont="1" applyFill="1" applyBorder="1" applyAlignment="1" applyProtection="1">
      <alignment vertical="center" wrapText="1"/>
      <protection/>
    </xf>
    <xf numFmtId="0" fontId="0" fillId="37" borderId="11" xfId="0" applyFont="1" applyFill="1" applyBorder="1" applyAlignment="1">
      <alignment vertical="center"/>
    </xf>
    <xf numFmtId="0" fontId="28" fillId="37" borderId="10" xfId="0" applyFont="1" applyFill="1" applyBorder="1" applyAlignment="1" applyProtection="1">
      <alignment vertical="center" wrapText="1"/>
      <protection/>
    </xf>
    <xf numFmtId="0" fontId="28" fillId="37" borderId="11" xfId="0" applyFont="1" applyFill="1" applyBorder="1" applyAlignment="1">
      <alignment vertical="center" wrapText="1"/>
    </xf>
    <xf numFmtId="0" fontId="28" fillId="37" borderId="11" xfId="0" applyFont="1" applyFill="1" applyBorder="1" applyAlignment="1">
      <alignment vertical="center"/>
    </xf>
    <xf numFmtId="0" fontId="28" fillId="37" borderId="10" xfId="0" applyFont="1" applyFill="1" applyBorder="1" applyAlignment="1">
      <alignment vertical="center" wrapText="1"/>
    </xf>
    <xf numFmtId="3" fontId="28" fillId="36" borderId="10" xfId="0" applyNumberFormat="1" applyFont="1" applyFill="1" applyBorder="1" applyAlignment="1" applyProtection="1">
      <alignment vertical="center" wrapText="1"/>
      <protection/>
    </xf>
    <xf numFmtId="0" fontId="28" fillId="36" borderId="10" xfId="0" applyFont="1" applyFill="1" applyBorder="1" applyAlignment="1">
      <alignment horizontal="left" vertical="center" wrapText="1"/>
    </xf>
    <xf numFmtId="0" fontId="28" fillId="36" borderId="10" xfId="0" applyFont="1" applyFill="1" applyBorder="1" applyAlignment="1">
      <alignment vertical="center" wrapText="1"/>
    </xf>
    <xf numFmtId="0" fontId="28" fillId="36" borderId="11" xfId="0" applyFont="1" applyFill="1" applyBorder="1" applyAlignment="1">
      <alignment vertical="center"/>
    </xf>
    <xf numFmtId="0" fontId="28" fillId="0" borderId="10" xfId="0" applyFont="1" applyFill="1" applyBorder="1" applyAlignment="1" applyProtection="1">
      <alignment vertical="center" wrapText="1"/>
      <protection/>
    </xf>
    <xf numFmtId="0" fontId="28" fillId="34" borderId="10" xfId="0" applyFont="1" applyFill="1" applyBorder="1" applyAlignment="1">
      <alignment vertical="center"/>
    </xf>
    <xf numFmtId="0" fontId="28" fillId="34" borderId="10" xfId="0" applyFont="1" applyFill="1" applyBorder="1" applyAlignment="1">
      <alignment vertical="center" wrapText="1"/>
    </xf>
    <xf numFmtId="0" fontId="0" fillId="34" borderId="0" xfId="0" applyFill="1" applyAlignment="1" applyProtection="1">
      <alignment horizontal="center" vertical="center" wrapText="1"/>
      <protection/>
    </xf>
    <xf numFmtId="0" fontId="0" fillId="34" borderId="0" xfId="0" applyFill="1" applyAlignment="1">
      <alignment horizontal="center"/>
    </xf>
    <xf numFmtId="0" fontId="0" fillId="34" borderId="0" xfId="0" applyFill="1" applyAlignment="1">
      <alignment/>
    </xf>
    <xf numFmtId="0" fontId="0" fillId="38" borderId="0" xfId="0" applyFill="1" applyAlignment="1">
      <alignment horizontal="center"/>
    </xf>
    <xf numFmtId="0" fontId="0" fillId="38" borderId="0" xfId="0" applyFill="1" applyAlignment="1">
      <alignment/>
    </xf>
    <xf numFmtId="0" fontId="0" fillId="36" borderId="0" xfId="0" applyFill="1" applyAlignment="1">
      <alignment horizontal="center"/>
    </xf>
    <xf numFmtId="0" fontId="0" fillId="36" borderId="0" xfId="0" applyFill="1" applyAlignment="1">
      <alignment/>
    </xf>
    <xf numFmtId="0" fontId="2" fillId="33" borderId="0" xfId="0" applyFont="1" applyFill="1" applyAlignment="1" applyProtection="1">
      <alignment horizontal="left" vertical="center" wrapText="1"/>
      <protection/>
    </xf>
    <xf numFmtId="0" fontId="2" fillId="34" borderId="0" xfId="0" applyFont="1" applyFill="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center" vertical="center" wrapText="1"/>
      <protection/>
    </xf>
    <xf numFmtId="0" fontId="3" fillId="39" borderId="0" xfId="0" applyFont="1" applyFill="1" applyAlignment="1" applyProtection="1">
      <alignment horizontal="left" vertical="center" wrapText="1"/>
      <protection/>
    </xf>
    <xf numFmtId="0" fontId="3" fillId="39" borderId="0" xfId="0" applyFont="1" applyFill="1" applyBorder="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3" fillId="39" borderId="0" xfId="0" applyFont="1" applyFill="1" applyAlignment="1" applyProtection="1">
      <alignment horizontal="center" vertical="center" wrapText="1"/>
      <protection/>
    </xf>
    <xf numFmtId="0" fontId="2" fillId="39" borderId="0" xfId="0" applyNumberFormat="1" applyFont="1" applyFill="1" applyBorder="1" applyAlignment="1" applyProtection="1">
      <alignment horizontal="center" vertical="center" wrapText="1"/>
      <protection/>
    </xf>
    <xf numFmtId="14" fontId="3" fillId="39" borderId="0" xfId="0" applyNumberFormat="1" applyFont="1" applyFill="1" applyBorder="1" applyAlignment="1" applyProtection="1">
      <alignment horizontal="center" vertical="center" wrapText="1"/>
      <protection/>
    </xf>
    <xf numFmtId="0" fontId="2" fillId="39" borderId="0" xfId="0" applyFont="1" applyFill="1" applyBorder="1" applyAlignment="1" applyProtection="1">
      <alignment horizontal="center" vertical="center" wrapText="1"/>
      <protection/>
    </xf>
    <xf numFmtId="0" fontId="2" fillId="0" borderId="0" xfId="55" applyNumberFormat="1" applyFont="1" applyFill="1" applyAlignment="1" applyProtection="1">
      <alignment horizontal="center" vertical="center" wrapText="1"/>
      <protection/>
    </xf>
    <xf numFmtId="0" fontId="2" fillId="39" borderId="0" xfId="0" applyFont="1" applyFill="1" applyAlignment="1" applyProtection="1">
      <alignment horizontal="left" vertical="center" wrapText="1"/>
      <protection/>
    </xf>
    <xf numFmtId="3" fontId="3" fillId="34" borderId="12" xfId="0" applyNumberFormat="1" applyFont="1" applyFill="1" applyBorder="1" applyAlignment="1" applyProtection="1">
      <alignment horizontal="center" vertical="center" wrapText="1"/>
      <protection/>
    </xf>
    <xf numFmtId="3" fontId="2" fillId="39" borderId="0" xfId="47" applyNumberFormat="1" applyFont="1" applyFill="1" applyBorder="1" applyAlignment="1" applyProtection="1">
      <alignment horizontal="center" vertical="center" wrapText="1"/>
      <protection/>
    </xf>
    <xf numFmtId="3" fontId="2" fillId="39" borderId="0" xfId="55" applyNumberFormat="1" applyFont="1" applyFill="1" applyBorder="1" applyAlignment="1" applyProtection="1">
      <alignment horizontal="center" vertical="center" wrapText="1"/>
      <protection/>
    </xf>
    <xf numFmtId="0" fontId="2" fillId="39" borderId="0" xfId="0" applyFont="1" applyFill="1" applyBorder="1" applyAlignment="1" applyProtection="1">
      <alignment/>
      <protection/>
    </xf>
    <xf numFmtId="0" fontId="2" fillId="39" borderId="0" xfId="0" applyNumberFormat="1" applyFont="1" applyFill="1" applyBorder="1" applyAlignment="1" applyProtection="1">
      <alignment horizontal="justify" vertical="center" wrapText="1"/>
      <protection/>
    </xf>
    <xf numFmtId="0" fontId="51" fillId="39" borderId="13" xfId="0" applyFont="1" applyFill="1" applyBorder="1" applyAlignment="1" applyProtection="1">
      <alignment/>
      <protection locked="0"/>
    </xf>
    <xf numFmtId="0" fontId="6" fillId="39" borderId="13" xfId="0" applyFont="1" applyFill="1" applyBorder="1" applyAlignment="1">
      <alignment/>
    </xf>
    <xf numFmtId="0" fontId="6" fillId="39" borderId="0" xfId="0" applyFont="1" applyFill="1" applyBorder="1" applyAlignment="1">
      <alignment/>
    </xf>
    <xf numFmtId="9" fontId="3" fillId="39" borderId="0" xfId="55" applyFont="1" applyFill="1" applyAlignment="1" applyProtection="1">
      <alignment horizontal="left" vertical="center" wrapText="1"/>
      <protection/>
    </xf>
    <xf numFmtId="2" fontId="2" fillId="39" borderId="14" xfId="47" applyNumberFormat="1" applyFont="1" applyFill="1" applyBorder="1" applyAlignment="1" applyProtection="1">
      <alignment horizontal="center" vertical="center" wrapText="1"/>
      <protection/>
    </xf>
    <xf numFmtId="2" fontId="2" fillId="39" borderId="14" xfId="55" applyNumberFormat="1" applyFont="1" applyFill="1" applyBorder="1" applyAlignment="1" applyProtection="1">
      <alignment horizontal="center" vertical="center" wrapText="1"/>
      <protection/>
    </xf>
    <xf numFmtId="2" fontId="2" fillId="39" borderId="10" xfId="47" applyNumberFormat="1" applyFont="1" applyFill="1" applyBorder="1" applyAlignment="1" applyProtection="1">
      <alignment horizontal="center" vertical="center" wrapText="1"/>
      <protection/>
    </xf>
    <xf numFmtId="2" fontId="2" fillId="39" borderId="10" xfId="55" applyNumberFormat="1" applyFont="1" applyFill="1" applyBorder="1" applyAlignment="1" applyProtection="1">
      <alignment horizontal="center" vertical="center" wrapText="1"/>
      <protection/>
    </xf>
    <xf numFmtId="2" fontId="2" fillId="39" borderId="11" xfId="47" applyNumberFormat="1" applyFont="1" applyFill="1" applyBorder="1" applyAlignment="1" applyProtection="1">
      <alignment horizontal="center" vertical="center" wrapText="1"/>
      <protection/>
    </xf>
    <xf numFmtId="2" fontId="2" fillId="39" borderId="11" xfId="55" applyNumberFormat="1" applyFont="1" applyFill="1" applyBorder="1" applyAlignment="1" applyProtection="1">
      <alignment horizontal="center" vertical="center" wrapText="1"/>
      <protection/>
    </xf>
    <xf numFmtId="2" fontId="3" fillId="39" borderId="12" xfId="55" applyNumberFormat="1" applyFont="1" applyFill="1" applyBorder="1" applyAlignment="1" applyProtection="1">
      <alignment horizontal="center" vertical="center" wrapText="1"/>
      <protection/>
    </xf>
    <xf numFmtId="1" fontId="5" fillId="39" borderId="15" xfId="0" applyNumberFormat="1"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1" fontId="5" fillId="39" borderId="10" xfId="47" applyNumberFormat="1" applyFont="1" applyFill="1" applyBorder="1" applyAlignment="1" applyProtection="1">
      <alignment horizontal="center" vertical="center" wrapText="1"/>
      <protection locked="0"/>
    </xf>
    <xf numFmtId="1" fontId="5" fillId="39" borderId="14" xfId="47" applyNumberFormat="1" applyFont="1" applyFill="1" applyBorder="1" applyAlignment="1" applyProtection="1">
      <alignment horizontal="center" vertical="center" wrapText="1"/>
      <protection locked="0"/>
    </xf>
    <xf numFmtId="2" fontId="3" fillId="39" borderId="17" xfId="55" applyNumberFormat="1" applyFont="1" applyFill="1" applyBorder="1" applyAlignment="1" applyProtection="1">
      <alignment horizontal="center" vertical="center" wrapText="1"/>
      <protection/>
    </xf>
    <xf numFmtId="3" fontId="2" fillId="39" borderId="10" xfId="55" applyNumberFormat="1" applyFont="1" applyFill="1" applyBorder="1" applyAlignment="1" applyProtection="1">
      <alignment horizontal="center" vertical="center" wrapText="1"/>
      <protection/>
    </xf>
    <xf numFmtId="1" fontId="7" fillId="39" borderId="18" xfId="47" applyNumberFormat="1" applyFont="1" applyFill="1" applyBorder="1" applyAlignment="1" applyProtection="1">
      <alignment horizontal="center" vertical="center" wrapText="1"/>
      <protection/>
    </xf>
    <xf numFmtId="3" fontId="7" fillId="39" borderId="19" xfId="47" applyNumberFormat="1" applyFont="1" applyFill="1" applyBorder="1" applyAlignment="1" applyProtection="1">
      <alignment horizontal="center" vertical="center" wrapText="1"/>
      <protection/>
    </xf>
    <xf numFmtId="1" fontId="3" fillId="39" borderId="20" xfId="55" applyNumberFormat="1" applyFont="1" applyFill="1" applyBorder="1" applyAlignment="1" applyProtection="1">
      <alignment horizontal="center" vertical="center" wrapText="1"/>
      <protection/>
    </xf>
    <xf numFmtId="0" fontId="2" fillId="39" borderId="0" xfId="0" applyFont="1" applyFill="1" applyBorder="1" applyAlignment="1" applyProtection="1">
      <alignment horizontal="center" vertical="center"/>
      <protection/>
    </xf>
    <xf numFmtId="0" fontId="2" fillId="39" borderId="21" xfId="0" applyFont="1" applyFill="1" applyBorder="1" applyAlignment="1" applyProtection="1">
      <alignment/>
      <protection/>
    </xf>
    <xf numFmtId="0" fontId="2" fillId="39" borderId="22" xfId="0" applyFont="1" applyFill="1" applyBorder="1" applyAlignment="1" applyProtection="1">
      <alignment/>
      <protection/>
    </xf>
    <xf numFmtId="0" fontId="2" fillId="39" borderId="23" xfId="0" applyFont="1" applyFill="1" applyBorder="1" applyAlignment="1" applyProtection="1">
      <alignment/>
      <protection/>
    </xf>
    <xf numFmtId="3" fontId="5" fillId="39" borderId="15" xfId="0" applyNumberFormat="1" applyFont="1" applyFill="1" applyBorder="1" applyAlignment="1" applyProtection="1">
      <alignment horizontal="center" vertical="center" wrapText="1"/>
      <protection/>
    </xf>
    <xf numFmtId="3" fontId="5" fillId="39" borderId="15" xfId="55" applyNumberFormat="1" applyFont="1" applyFill="1" applyBorder="1" applyAlignment="1" applyProtection="1">
      <alignment horizontal="center" vertical="center" wrapText="1"/>
      <protection/>
    </xf>
    <xf numFmtId="3" fontId="5" fillId="39" borderId="15" xfId="47" applyNumberFormat="1" applyFont="1" applyFill="1" applyBorder="1" applyAlignment="1" applyProtection="1">
      <alignment horizontal="center" vertical="center" wrapText="1"/>
      <protection/>
    </xf>
    <xf numFmtId="1" fontId="5" fillId="39" borderId="10" xfId="55" applyNumberFormat="1" applyFont="1" applyFill="1" applyBorder="1" applyAlignment="1" applyProtection="1">
      <alignment horizontal="center" vertical="center" wrapText="1"/>
      <protection locked="0"/>
    </xf>
    <xf numFmtId="1" fontId="5" fillId="39" borderId="11" xfId="47" applyNumberFormat="1" applyFont="1" applyFill="1" applyBorder="1" applyAlignment="1" applyProtection="1">
      <alignment horizontal="center" vertical="center" wrapText="1"/>
      <protection locked="0"/>
    </xf>
    <xf numFmtId="9" fontId="2" fillId="39" borderId="24" xfId="55" applyNumberFormat="1" applyFont="1" applyFill="1" applyBorder="1" applyAlignment="1" applyProtection="1">
      <alignment horizontal="center" vertical="center" wrapText="1"/>
      <protection/>
    </xf>
    <xf numFmtId="0" fontId="0" fillId="0" borderId="24" xfId="0" applyBorder="1" applyAlignment="1">
      <alignment/>
    </xf>
    <xf numFmtId="0" fontId="2" fillId="39" borderId="24" xfId="0" applyFont="1" applyFill="1" applyBorder="1" applyAlignment="1" applyProtection="1">
      <alignment/>
      <protection/>
    </xf>
    <xf numFmtId="0" fontId="9" fillId="34" borderId="12" xfId="0" applyFont="1" applyFill="1" applyBorder="1" applyAlignment="1" applyProtection="1">
      <alignment horizontal="center" vertical="center"/>
      <protection/>
    </xf>
    <xf numFmtId="9" fontId="2" fillId="0" borderId="10" xfId="55" applyNumberFormat="1" applyFont="1" applyFill="1" applyBorder="1" applyAlignment="1" applyProtection="1">
      <alignment horizontal="center" vertical="center" wrapText="1"/>
      <protection/>
    </xf>
    <xf numFmtId="9" fontId="2" fillId="40" borderId="10" xfId="55" applyNumberFormat="1" applyFont="1" applyFill="1" applyBorder="1" applyAlignment="1" applyProtection="1">
      <alignment horizontal="center" vertical="center" wrapText="1"/>
      <protection/>
    </xf>
    <xf numFmtId="9" fontId="2" fillId="41" borderId="10" xfId="55" applyNumberFormat="1" applyFont="1" applyFill="1" applyBorder="1" applyAlignment="1" applyProtection="1">
      <alignment horizontal="center" vertical="center" wrapText="1"/>
      <protection/>
    </xf>
    <xf numFmtId="9" fontId="2" fillId="0" borderId="25" xfId="55" applyFont="1" applyFill="1" applyBorder="1" applyAlignment="1" applyProtection="1">
      <alignment horizontal="center" vertical="center" wrapText="1"/>
      <protection/>
    </xf>
    <xf numFmtId="9" fontId="2" fillId="0" borderId="26" xfId="55" applyFont="1" applyFill="1" applyBorder="1" applyAlignment="1" applyProtection="1">
      <alignment horizontal="center" vertical="center" wrapText="1"/>
      <protection/>
    </xf>
    <xf numFmtId="9" fontId="2" fillId="0" borderId="27" xfId="55"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9" borderId="29" xfId="0" applyFont="1" applyFill="1" applyBorder="1" applyAlignment="1" applyProtection="1">
      <alignment horizontal="center" vertical="center" wrapText="1"/>
      <protection/>
    </xf>
    <xf numFmtId="0" fontId="2" fillId="39" borderId="15" xfId="0" applyFont="1" applyFill="1" applyBorder="1" applyAlignment="1" applyProtection="1">
      <alignment horizontal="center" vertical="center" wrapText="1"/>
      <protection/>
    </xf>
    <xf numFmtId="0" fontId="52" fillId="39" borderId="30" xfId="0" applyFont="1" applyFill="1" applyBorder="1" applyAlignment="1" applyProtection="1">
      <alignment horizontal="center" vertical="center" wrapText="1"/>
      <protection/>
    </xf>
    <xf numFmtId="0" fontId="52" fillId="39" borderId="31" xfId="0" applyFont="1" applyFill="1" applyBorder="1" applyAlignment="1" applyProtection="1">
      <alignment horizontal="center" vertical="center" wrapText="1"/>
      <protection/>
    </xf>
    <xf numFmtId="0" fontId="52" fillId="39" borderId="32" xfId="0" applyFont="1" applyFill="1" applyBorder="1" applyAlignment="1" applyProtection="1">
      <alignment horizontal="center" vertical="center" wrapText="1"/>
      <protection/>
    </xf>
    <xf numFmtId="0" fontId="52" fillId="39" borderId="33" xfId="0" applyFont="1" applyFill="1" applyBorder="1" applyAlignment="1" applyProtection="1">
      <alignment horizontal="center" vertical="center" wrapText="1"/>
      <protection/>
    </xf>
    <xf numFmtId="0" fontId="52" fillId="39" borderId="0" xfId="0" applyFont="1" applyFill="1" applyBorder="1" applyAlignment="1" applyProtection="1">
      <alignment horizontal="center" vertical="center" wrapText="1"/>
      <protection/>
    </xf>
    <xf numFmtId="0" fontId="52" fillId="39" borderId="34" xfId="0" applyFont="1" applyFill="1" applyBorder="1" applyAlignment="1" applyProtection="1">
      <alignment horizontal="center" vertical="center" wrapText="1"/>
      <protection/>
    </xf>
    <xf numFmtId="0" fontId="52" fillId="39" borderId="35" xfId="0" applyFont="1" applyFill="1" applyBorder="1" applyAlignment="1" applyProtection="1">
      <alignment horizontal="center" vertical="center" wrapText="1"/>
      <protection/>
    </xf>
    <xf numFmtId="0" fontId="52" fillId="39" borderId="13" xfId="0" applyFont="1" applyFill="1" applyBorder="1" applyAlignment="1" applyProtection="1">
      <alignment horizontal="center" vertical="center" wrapText="1"/>
      <protection/>
    </xf>
    <xf numFmtId="0" fontId="52" fillId="39" borderId="36" xfId="0" applyFont="1" applyFill="1" applyBorder="1" applyAlignment="1" applyProtection="1">
      <alignment horizontal="center" vertical="center" wrapText="1"/>
      <protection/>
    </xf>
    <xf numFmtId="0" fontId="8" fillId="41" borderId="10" xfId="0" applyFont="1" applyFill="1" applyBorder="1" applyAlignment="1">
      <alignment horizontal="center" vertical="center" wrapText="1"/>
    </xf>
    <xf numFmtId="0" fontId="4" fillId="0" borderId="3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34" borderId="39" xfId="0" applyFont="1" applyFill="1" applyBorder="1" applyAlignment="1" applyProtection="1">
      <alignment vertical="center" wrapText="1"/>
      <protection/>
    </xf>
    <xf numFmtId="9" fontId="2" fillId="0" borderId="25" xfId="55" applyNumberFormat="1" applyFont="1" applyFill="1" applyBorder="1" applyAlignment="1" applyProtection="1">
      <alignment horizontal="center" vertical="center" wrapText="1"/>
      <protection locked="0"/>
    </xf>
    <xf numFmtId="9" fontId="2" fillId="0" borderId="26" xfId="55" applyNumberFormat="1" applyFont="1" applyBorder="1" applyAlignment="1" applyProtection="1">
      <alignment/>
      <protection locked="0"/>
    </xf>
    <xf numFmtId="9" fontId="2" fillId="0" borderId="40" xfId="55" applyNumberFormat="1" applyFont="1" applyBorder="1" applyAlignment="1" applyProtection="1">
      <alignment/>
      <protection locked="0"/>
    </xf>
    <xf numFmtId="0" fontId="2" fillId="39" borderId="39" xfId="0" applyFont="1" applyFill="1" applyBorder="1" applyAlignment="1" applyProtection="1">
      <alignment horizontal="center" vertical="center" wrapText="1"/>
      <protection locked="0"/>
    </xf>
    <xf numFmtId="0" fontId="2" fillId="39"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3" fillId="34" borderId="37"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53" fillId="39" borderId="10" xfId="0" applyFont="1" applyFill="1" applyBorder="1" applyAlignment="1">
      <alignment horizontal="left" vertical="center" wrapText="1" readingOrder="1"/>
    </xf>
    <xf numFmtId="0" fontId="53" fillId="39" borderId="45" xfId="0" applyFont="1" applyFill="1" applyBorder="1" applyAlignment="1">
      <alignment horizontal="left" vertical="center" wrapText="1" readingOrder="1"/>
    </xf>
    <xf numFmtId="0" fontId="2" fillId="34" borderId="46" xfId="0" applyFont="1" applyFill="1" applyBorder="1" applyAlignment="1" applyProtection="1">
      <alignment horizontal="center" vertical="center" wrapText="1"/>
      <protection/>
    </xf>
    <xf numFmtId="0" fontId="2" fillId="39" borderId="47" xfId="0" applyFont="1" applyFill="1" applyBorder="1" applyAlignment="1" applyProtection="1">
      <alignment horizontal="left" vertical="center" wrapText="1" readingOrder="1"/>
      <protection/>
    </xf>
    <xf numFmtId="0" fontId="2" fillId="39" borderId="48" xfId="0" applyFont="1" applyFill="1" applyBorder="1" applyAlignment="1" applyProtection="1">
      <alignment horizontal="left" vertical="center" wrapText="1" readingOrder="1"/>
      <protection/>
    </xf>
    <xf numFmtId="0" fontId="2" fillId="39" borderId="49" xfId="0" applyFont="1" applyFill="1" applyBorder="1" applyAlignment="1" applyProtection="1">
      <alignment horizontal="left" vertical="center" wrapText="1" readingOrder="1"/>
      <protection/>
    </xf>
    <xf numFmtId="0" fontId="3" fillId="34" borderId="38"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2" fillId="39" borderId="47" xfId="0" applyFont="1" applyFill="1" applyBorder="1" applyAlignment="1" applyProtection="1">
      <alignment horizontal="left" vertical="center" wrapText="1"/>
      <protection/>
    </xf>
    <xf numFmtId="0" fontId="2" fillId="39" borderId="48" xfId="0" applyFont="1" applyFill="1" applyBorder="1" applyAlignment="1" applyProtection="1">
      <alignment horizontal="left" vertical="center" wrapText="1"/>
      <protection/>
    </xf>
    <xf numFmtId="0" fontId="2" fillId="39" borderId="49" xfId="0" applyFont="1" applyFill="1" applyBorder="1" applyAlignment="1" applyProtection="1">
      <alignment horizontal="left" vertical="center" wrapText="1"/>
      <protection/>
    </xf>
    <xf numFmtId="0" fontId="2" fillId="0" borderId="47" xfId="0" applyFont="1" applyFill="1" applyBorder="1" applyAlignment="1" applyProtection="1">
      <alignment vertical="center" wrapText="1"/>
      <protection locked="0"/>
    </xf>
    <xf numFmtId="0" fontId="2" fillId="0" borderId="48"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39" borderId="25" xfId="0" applyFont="1" applyFill="1" applyBorder="1" applyAlignment="1" applyProtection="1">
      <alignment horizontal="left" vertical="center" wrapText="1"/>
      <protection/>
    </xf>
    <xf numFmtId="0" fontId="2" fillId="39" borderId="26" xfId="0" applyFont="1" applyFill="1" applyBorder="1" applyAlignment="1" applyProtection="1">
      <alignment horizontal="left" vertical="center" wrapText="1"/>
      <protection/>
    </xf>
    <xf numFmtId="0" fontId="2" fillId="39" borderId="40" xfId="0" applyFont="1" applyFill="1" applyBorder="1" applyAlignment="1" applyProtection="1">
      <alignment horizontal="left" vertical="center" wrapText="1"/>
      <protection/>
    </xf>
    <xf numFmtId="0" fontId="2" fillId="0" borderId="4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3" fillId="34" borderId="50" xfId="0" applyFont="1" applyFill="1" applyBorder="1" applyAlignment="1" applyProtection="1">
      <alignment horizontal="center" vertical="center" wrapText="1"/>
      <protection/>
    </xf>
    <xf numFmtId="0" fontId="3" fillId="34" borderId="51" xfId="0" applyFont="1" applyFill="1" applyBorder="1" applyAlignment="1" applyProtection="1">
      <alignment horizontal="center" vertical="center" wrapText="1"/>
      <protection/>
    </xf>
    <xf numFmtId="0" fontId="3" fillId="34" borderId="52" xfId="0" applyFont="1" applyFill="1" applyBorder="1" applyAlignment="1" applyProtection="1">
      <alignment horizontal="center" vertical="center" wrapText="1"/>
      <protection/>
    </xf>
    <xf numFmtId="0" fontId="3" fillId="34" borderId="10" xfId="0" applyFont="1" applyFill="1" applyBorder="1" applyAlignment="1" applyProtection="1">
      <alignment vertical="center" wrapText="1"/>
      <protection/>
    </xf>
    <xf numFmtId="0" fontId="3" fillId="34" borderId="44" xfId="0" applyFont="1" applyFill="1" applyBorder="1" applyAlignment="1" applyProtection="1">
      <alignment horizontal="left" vertical="center" wrapText="1"/>
      <protection/>
    </xf>
    <xf numFmtId="0" fontId="3" fillId="34" borderId="39" xfId="0" applyFont="1" applyFill="1" applyBorder="1" applyAlignment="1" applyProtection="1">
      <alignment horizontal="left" vertical="center" wrapText="1"/>
      <protection/>
    </xf>
    <xf numFmtId="0" fontId="3" fillId="34" borderId="28" xfId="0" applyFont="1" applyFill="1" applyBorder="1" applyAlignment="1" applyProtection="1">
      <alignment horizontal="center" vertical="center" wrapText="1"/>
      <protection/>
    </xf>
    <xf numFmtId="0" fontId="2" fillId="0" borderId="30" xfId="0" applyFont="1" applyFill="1" applyBorder="1" applyAlignment="1" applyProtection="1">
      <alignment horizontal="justify" vertical="center" wrapText="1"/>
      <protection locked="0"/>
    </xf>
    <xf numFmtId="0" fontId="2" fillId="0" borderId="31" xfId="0" applyFont="1" applyFill="1" applyBorder="1" applyAlignment="1" applyProtection="1">
      <alignment horizontal="justify" vertical="center" wrapText="1"/>
      <protection locked="0"/>
    </xf>
    <xf numFmtId="0" fontId="2" fillId="0" borderId="53" xfId="0" applyFont="1" applyFill="1" applyBorder="1" applyAlignment="1" applyProtection="1">
      <alignment horizontal="justify" vertical="center" wrapText="1"/>
      <protection locked="0"/>
    </xf>
    <xf numFmtId="0" fontId="2" fillId="0" borderId="54" xfId="0" applyFont="1" applyFill="1" applyBorder="1" applyAlignment="1" applyProtection="1">
      <alignment horizontal="justify" vertical="center" wrapText="1"/>
      <protection locked="0"/>
    </xf>
    <xf numFmtId="0" fontId="2" fillId="0" borderId="22" xfId="0" applyFont="1" applyFill="1" applyBorder="1" applyAlignment="1" applyProtection="1">
      <alignment horizontal="justify" vertical="center" wrapText="1"/>
      <protection locked="0"/>
    </xf>
    <xf numFmtId="0" fontId="2" fillId="0" borderId="23" xfId="0" applyFont="1" applyFill="1" applyBorder="1" applyAlignment="1" applyProtection="1">
      <alignment horizontal="justify" vertical="center" wrapText="1"/>
      <protection locked="0"/>
    </xf>
    <xf numFmtId="0" fontId="2" fillId="33" borderId="10"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3" fillId="34" borderId="55" xfId="0" applyFont="1" applyFill="1" applyBorder="1" applyAlignment="1" applyProtection="1">
      <alignment horizontal="left" vertical="center" wrapText="1"/>
      <protection/>
    </xf>
    <xf numFmtId="0" fontId="3" fillId="34" borderId="46" xfId="0" applyFont="1" applyFill="1" applyBorder="1" applyAlignment="1" applyProtection="1">
      <alignment horizontal="left" vertical="center" wrapText="1"/>
      <protection/>
    </xf>
    <xf numFmtId="0" fontId="2" fillId="39" borderId="15" xfId="0" applyFont="1" applyFill="1" applyBorder="1" applyAlignment="1" applyProtection="1">
      <alignment horizontal="left" vertical="center" wrapText="1"/>
      <protection/>
    </xf>
    <xf numFmtId="0" fontId="3" fillId="34" borderId="14" xfId="0" applyFont="1" applyFill="1" applyBorder="1" applyAlignment="1" applyProtection="1">
      <alignment vertical="center" wrapText="1"/>
      <protection/>
    </xf>
    <xf numFmtId="0" fontId="2" fillId="0" borderId="42"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2" fillId="0" borderId="56" xfId="0" applyFont="1" applyFill="1" applyBorder="1" applyAlignment="1" applyProtection="1">
      <alignment vertical="center" wrapText="1"/>
      <protection locked="0"/>
    </xf>
    <xf numFmtId="0" fontId="3" fillId="34" borderId="20"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3" fillId="34" borderId="57" xfId="0" applyFont="1" applyFill="1" applyBorder="1" applyAlignment="1" applyProtection="1">
      <alignment horizontal="center" vertical="center" wrapText="1"/>
      <protection/>
    </xf>
    <xf numFmtId="0" fontId="3" fillId="34" borderId="29" xfId="0" applyFont="1" applyFill="1" applyBorder="1" applyAlignment="1" applyProtection="1">
      <alignment horizontal="center" vertical="center" wrapText="1"/>
      <protection/>
    </xf>
    <xf numFmtId="0" fontId="3" fillId="34" borderId="48" xfId="0" applyFont="1" applyFill="1" applyBorder="1" applyAlignment="1" applyProtection="1">
      <alignment horizontal="center" vertical="center" wrapText="1"/>
      <protection/>
    </xf>
    <xf numFmtId="0" fontId="3" fillId="34" borderId="47"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3" fillId="34" borderId="30" xfId="0" applyNumberFormat="1" applyFont="1" applyFill="1" applyBorder="1" applyAlignment="1" applyProtection="1">
      <alignment horizontal="center" vertical="center" wrapText="1"/>
      <protection/>
    </xf>
    <xf numFmtId="0" fontId="3" fillId="34" borderId="31" xfId="0" applyNumberFormat="1" applyFont="1" applyFill="1" applyBorder="1" applyAlignment="1" applyProtection="1">
      <alignment horizontal="center" vertical="center" wrapText="1"/>
      <protection/>
    </xf>
    <xf numFmtId="0" fontId="3" fillId="34" borderId="32" xfId="0" applyNumberFormat="1" applyFont="1" applyFill="1" applyBorder="1" applyAlignment="1" applyProtection="1">
      <alignment horizontal="center" vertical="center" wrapText="1"/>
      <protection/>
    </xf>
    <xf numFmtId="0" fontId="3" fillId="34" borderId="58" xfId="0" applyFont="1" applyFill="1" applyBorder="1" applyAlignment="1" applyProtection="1">
      <alignment horizontal="center" vertical="center" wrapText="1"/>
      <protection/>
    </xf>
    <xf numFmtId="0" fontId="3" fillId="34" borderId="59" xfId="0" applyFont="1" applyFill="1" applyBorder="1" applyAlignment="1" applyProtection="1">
      <alignment horizontal="center" vertical="center" wrapText="1"/>
      <protection/>
    </xf>
    <xf numFmtId="0" fontId="3" fillId="34" borderId="24"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3" borderId="44"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xf>
    <xf numFmtId="0" fontId="2" fillId="39" borderId="10" xfId="0" applyFont="1" applyFill="1" applyBorder="1" applyAlignment="1" applyProtection="1">
      <alignment horizontal="left" vertical="center" wrapText="1" readingOrder="1"/>
      <protection/>
    </xf>
    <xf numFmtId="0" fontId="2" fillId="39" borderId="45" xfId="0" applyFont="1" applyFill="1" applyBorder="1" applyAlignment="1" applyProtection="1">
      <alignment horizontal="left" vertical="center" wrapText="1" readingOrder="1"/>
      <protection/>
    </xf>
    <xf numFmtId="0" fontId="3" fillId="34" borderId="45" xfId="0" applyFont="1" applyFill="1" applyBorder="1" applyAlignment="1" applyProtection="1">
      <alignment horizontal="center" vertical="center" wrapText="1"/>
      <protection/>
    </xf>
    <xf numFmtId="1" fontId="2" fillId="0" borderId="25" xfId="55" applyNumberFormat="1" applyFont="1" applyFill="1" applyBorder="1" applyAlignment="1" applyProtection="1">
      <alignment horizontal="center" vertical="center" wrapText="1"/>
      <protection locked="0"/>
    </xf>
    <xf numFmtId="1" fontId="2" fillId="0" borderId="27" xfId="55" applyNumberFormat="1" applyFont="1" applyFill="1" applyBorder="1" applyAlignment="1" applyProtection="1">
      <alignment horizontal="center" vertical="center" wrapText="1"/>
      <protection locked="0"/>
    </xf>
    <xf numFmtId="0" fontId="2" fillId="33" borderId="60"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64" xfId="0" applyFont="1" applyFill="1" applyBorder="1" applyAlignment="1" applyProtection="1">
      <alignment horizontal="center" vertical="center" wrapText="1"/>
      <protection/>
    </xf>
    <xf numFmtId="0" fontId="2" fillId="33" borderId="65" xfId="0" applyFont="1" applyFill="1" applyBorder="1" applyAlignment="1" applyProtection="1">
      <alignment horizontal="center" vertical="center" wrapText="1"/>
      <protection/>
    </xf>
    <xf numFmtId="0" fontId="2" fillId="33" borderId="66" xfId="0" applyFont="1" applyFill="1" applyBorder="1" applyAlignment="1" applyProtection="1">
      <alignment horizontal="center" vertical="center" wrapText="1"/>
      <protection/>
    </xf>
    <xf numFmtId="0" fontId="2" fillId="33" borderId="67" xfId="0" applyFont="1" applyFill="1" applyBorder="1" applyAlignment="1" applyProtection="1">
      <alignment horizontal="center" vertical="center" wrapText="1"/>
      <protection/>
    </xf>
    <xf numFmtId="0" fontId="2" fillId="33" borderId="68" xfId="0" applyFont="1" applyFill="1" applyBorder="1" applyAlignment="1" applyProtection="1">
      <alignment horizontal="center" vertical="center" wrapText="1"/>
      <protection/>
    </xf>
    <xf numFmtId="0" fontId="2" fillId="0" borderId="69"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2" fillId="0" borderId="7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3" fillId="34" borderId="71"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72" xfId="0" applyFont="1" applyFill="1" applyBorder="1" applyAlignment="1" applyProtection="1">
      <alignment horizontal="center" vertical="center" wrapText="1"/>
      <protection/>
    </xf>
    <xf numFmtId="0" fontId="2" fillId="0" borderId="47"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xf>
    <xf numFmtId="0" fontId="2" fillId="0" borderId="49" xfId="0" applyFont="1" applyFill="1" applyBorder="1" applyAlignment="1" applyProtection="1">
      <alignment horizontal="left" vertical="center"/>
      <protection/>
    </xf>
    <xf numFmtId="0" fontId="2" fillId="39" borderId="73" xfId="0" applyFont="1" applyFill="1" applyBorder="1" applyAlignment="1" applyProtection="1">
      <alignment horizontal="center" vertical="center" wrapText="1"/>
      <protection/>
    </xf>
    <xf numFmtId="0" fontId="2" fillId="39" borderId="27" xfId="0" applyFont="1" applyFill="1" applyBorder="1" applyAlignment="1" applyProtection="1">
      <alignment horizontal="center" vertical="center" wrapText="1"/>
      <protection/>
    </xf>
    <xf numFmtId="0" fontId="3" fillId="39" borderId="71" xfId="0" applyFont="1" applyFill="1" applyBorder="1" applyAlignment="1" applyProtection="1">
      <alignment horizontal="center" vertical="center" wrapText="1"/>
      <protection/>
    </xf>
    <xf numFmtId="0" fontId="3" fillId="39" borderId="12" xfId="0" applyFont="1" applyFill="1" applyBorder="1" applyAlignment="1" applyProtection="1">
      <alignment horizontal="center" vertical="center" wrapText="1"/>
      <protection/>
    </xf>
    <xf numFmtId="9" fontId="2" fillId="0" borderId="73" xfId="55" applyFont="1" applyFill="1" applyBorder="1" applyAlignment="1" applyProtection="1">
      <alignment horizontal="center" vertical="center" wrapText="1"/>
      <protection locked="0"/>
    </xf>
    <xf numFmtId="9" fontId="2" fillId="0" borderId="26" xfId="55" applyFont="1" applyFill="1" applyBorder="1" applyAlignment="1" applyProtection="1">
      <alignment horizontal="center" vertical="center" wrapText="1"/>
      <protection locked="0"/>
    </xf>
    <xf numFmtId="0" fontId="3" fillId="42" borderId="51" xfId="0" applyNumberFormat="1" applyFont="1" applyFill="1" applyBorder="1" applyAlignment="1" applyProtection="1">
      <alignment horizontal="center" vertical="center" wrapText="1"/>
      <protection/>
    </xf>
    <xf numFmtId="0" fontId="3" fillId="42" borderId="74" xfId="0" applyNumberFormat="1" applyFont="1" applyFill="1" applyBorder="1" applyAlignment="1" applyProtection="1">
      <alignment horizontal="center" vertical="center" wrapText="1"/>
      <protection/>
    </xf>
    <xf numFmtId="9" fontId="2" fillId="0" borderId="25" xfId="55" applyFont="1" applyFill="1" applyBorder="1" applyAlignment="1" applyProtection="1">
      <alignment horizontal="center" vertical="center" wrapText="1"/>
      <protection locked="0"/>
    </xf>
    <xf numFmtId="9" fontId="2" fillId="0" borderId="27" xfId="55" applyFont="1" applyFill="1" applyBorder="1" applyAlignment="1" applyProtection="1">
      <alignment horizontal="center" vertical="center" wrapText="1"/>
      <protection locked="0"/>
    </xf>
    <xf numFmtId="0" fontId="2" fillId="39" borderId="50" xfId="0" applyFont="1" applyFill="1" applyBorder="1" applyAlignment="1" applyProtection="1">
      <alignment horizontal="left" vertical="top" wrapText="1"/>
      <protection/>
    </xf>
    <xf numFmtId="0" fontId="2" fillId="39" borderId="51" xfId="0" applyFont="1" applyFill="1" applyBorder="1" applyAlignment="1" applyProtection="1">
      <alignment horizontal="left" vertical="top" wrapText="1"/>
      <protection/>
    </xf>
    <xf numFmtId="0" fontId="2" fillId="39" borderId="74" xfId="0" applyFont="1" applyFill="1" applyBorder="1" applyAlignment="1" applyProtection="1">
      <alignment horizontal="left" vertical="top" wrapText="1"/>
      <protection/>
    </xf>
    <xf numFmtId="0" fontId="2" fillId="39" borderId="70" xfId="0" applyFont="1" applyFill="1" applyBorder="1" applyAlignment="1" applyProtection="1">
      <alignment horizontal="left" vertical="top" wrapText="1"/>
      <protection/>
    </xf>
    <xf numFmtId="0" fontId="2" fillId="39" borderId="22" xfId="0" applyFont="1" applyFill="1" applyBorder="1" applyAlignment="1" applyProtection="1">
      <alignment horizontal="left" vertical="top" wrapText="1"/>
      <protection/>
    </xf>
    <xf numFmtId="0" fontId="2" fillId="39" borderId="23" xfId="0" applyFont="1" applyFill="1" applyBorder="1" applyAlignment="1" applyProtection="1">
      <alignment horizontal="left" vertical="top" wrapText="1"/>
      <protection/>
    </xf>
    <xf numFmtId="0" fontId="6" fillId="39" borderId="0" xfId="0" applyFont="1" applyFill="1" applyAlignment="1">
      <alignment horizontal="left"/>
    </xf>
    <xf numFmtId="0" fontId="3" fillId="39" borderId="11" xfId="0" applyFont="1" applyFill="1" applyBorder="1" applyAlignment="1" applyProtection="1">
      <alignment horizontal="center" vertical="center" wrapText="1"/>
      <protection/>
    </xf>
    <xf numFmtId="0" fontId="3" fillId="39" borderId="75" xfId="0" applyFont="1" applyFill="1" applyBorder="1" applyAlignment="1" applyProtection="1">
      <alignment horizontal="center" vertical="center" wrapText="1"/>
      <protection/>
    </xf>
    <xf numFmtId="0" fontId="3" fillId="39" borderId="46"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54" fillId="43" borderId="10" xfId="0" applyFont="1" applyFill="1" applyBorder="1" applyAlignment="1">
      <alignment horizontal="center" vertical="center" wrapText="1"/>
    </xf>
    <xf numFmtId="0" fontId="54" fillId="40" borderId="10" xfId="0"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8" fillId="39"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46" xfId="0"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1"/>
          <c:w val="0.97375"/>
          <c:h val="0.926"/>
        </c:manualLayout>
      </c:layout>
      <c:lineChart>
        <c:grouping val="stacked"/>
        <c:varyColors val="0"/>
        <c:ser>
          <c:idx val="0"/>
          <c:order val="0"/>
          <c:tx>
            <c:strRef>
              <c:f>'Formato H.V.'!$D$31</c:f>
              <c:strCache>
                <c:ptCount val="1"/>
                <c:pt idx="0">
                  <c:v>No. de actuaciones requeridas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'Formato H.V.'!$B$32:$B$43</c:f>
              <c:strCache/>
            </c:strRef>
          </c:cat>
          <c:val>
            <c:numRef>
              <c:f>'Formato H.V.'!$D$32:$D$43</c:f>
              <c:numCache/>
            </c:numRef>
          </c:val>
          <c:smooth val="0"/>
        </c:ser>
        <c:ser>
          <c:idx val="1"/>
          <c:order val="1"/>
          <c:tx>
            <c:strRef>
              <c:f>'Formato H.V.'!$E$31</c:f>
              <c:strCache>
                <c:ptCount val="1"/>
                <c:pt idx="0">
                  <c:v>No. de actuaciones atendidas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'Formato H.V.'!$B$32:$B$43</c:f>
              <c:strCache/>
            </c:strRef>
          </c:cat>
          <c:val>
            <c:numRef>
              <c:f>'Formato H.V.'!$E$32:$E$43</c:f>
              <c:numCache/>
            </c:numRef>
          </c:val>
          <c:smooth val="0"/>
        </c:ser>
        <c:marker val="1"/>
        <c:axId val="50210624"/>
        <c:axId val="49242433"/>
      </c:lineChart>
      <c:catAx>
        <c:axId val="5021062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49242433"/>
        <c:crosses val="autoZero"/>
        <c:auto val="1"/>
        <c:lblOffset val="100"/>
        <c:tickLblSkip val="1"/>
        <c:noMultiLvlLbl val="0"/>
      </c:catAx>
      <c:valAx>
        <c:axId val="49242433"/>
        <c:scaling>
          <c:orientation val="minMax"/>
          <c:max val="9"/>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210624"/>
        <c:crossesAt val="1"/>
        <c:crossBetween val="between"/>
        <c:dispUnits/>
      </c:valAx>
      <c:spPr>
        <a:noFill/>
        <a:ln>
          <a:noFill/>
        </a:ln>
      </c:spPr>
    </c:plotArea>
    <c:legend>
      <c:legendPos val="b"/>
      <c:layout>
        <c:manualLayout>
          <c:xMode val="edge"/>
          <c:yMode val="edge"/>
          <c:x val="0.0545"/>
          <c:y val="0.8845"/>
          <c:w val="0.891"/>
          <c:h val="0.085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66675</xdr:rowOff>
    </xdr:from>
    <xdr:to>
      <xdr:col>3</xdr:col>
      <xdr:colOff>266700</xdr:colOff>
      <xdr:row>2</xdr:row>
      <xdr:rowOff>276225</xdr:rowOff>
    </xdr:to>
    <xdr:pic>
      <xdr:nvPicPr>
        <xdr:cNvPr id="1" name="3 Imagen" descr="CG268.png"/>
        <xdr:cNvPicPr preferRelativeResize="1">
          <a:picLocks noChangeAspect="1"/>
        </xdr:cNvPicPr>
      </xdr:nvPicPr>
      <xdr:blipFill>
        <a:blip r:embed="rId1"/>
        <a:stretch>
          <a:fillRect/>
        </a:stretch>
      </xdr:blipFill>
      <xdr:spPr>
        <a:xfrm>
          <a:off x="647700" y="66675"/>
          <a:ext cx="809625" cy="781050"/>
        </a:xfrm>
        <a:prstGeom prst="rect">
          <a:avLst/>
        </a:prstGeom>
        <a:noFill/>
        <a:ln w="9525" cmpd="sng">
          <a:noFill/>
        </a:ln>
      </xdr:spPr>
    </xdr:pic>
    <xdr:clientData/>
  </xdr:twoCellAnchor>
  <xdr:twoCellAnchor>
    <xdr:from>
      <xdr:col>9</xdr:col>
      <xdr:colOff>152400</xdr:colOff>
      <xdr:row>31</xdr:row>
      <xdr:rowOff>76200</xdr:rowOff>
    </xdr:from>
    <xdr:to>
      <xdr:col>14</xdr:col>
      <xdr:colOff>628650</xdr:colOff>
      <xdr:row>43</xdr:row>
      <xdr:rowOff>38100</xdr:rowOff>
    </xdr:to>
    <xdr:graphicFrame>
      <xdr:nvGraphicFramePr>
        <xdr:cNvPr id="2" name="Gráfico 3"/>
        <xdr:cNvGraphicFramePr/>
      </xdr:nvGraphicFramePr>
      <xdr:xfrm>
        <a:off x="5019675" y="9553575"/>
        <a:ext cx="4629150" cy="23145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P58"/>
  <sheetViews>
    <sheetView tabSelected="1" zoomScaleSheetLayoutView="120" zoomScalePageLayoutView="0" workbookViewId="0" topLeftCell="A9">
      <selection activeCell="N15" sqref="N15:O16"/>
    </sheetView>
  </sheetViews>
  <sheetFormatPr defaultColWidth="11.421875" defaultRowHeight="12.75"/>
  <cols>
    <col min="1" max="1" width="1.421875" style="36" customWidth="1"/>
    <col min="2" max="2" width="4.7109375" style="36" customWidth="1"/>
    <col min="3" max="5" width="11.7109375" style="36" customWidth="1"/>
    <col min="6" max="6" width="12.8515625" style="36" hidden="1" customWidth="1"/>
    <col min="7" max="7" width="14.8515625" style="36" hidden="1" customWidth="1"/>
    <col min="8" max="8" width="17.8515625" style="36" customWidth="1"/>
    <col min="9" max="9" width="13.8515625" style="36" customWidth="1"/>
    <col min="10" max="10" width="11.421875" style="36" customWidth="1"/>
    <col min="11" max="11" width="18.00390625" style="36" customWidth="1"/>
    <col min="12" max="12" width="7.00390625" style="36" customWidth="1"/>
    <col min="13" max="13" width="14.7109375" style="36" customWidth="1"/>
    <col min="14" max="14" width="11.140625" style="36" customWidth="1"/>
    <col min="15" max="15" width="11.421875" style="36" customWidth="1"/>
    <col min="16" max="16" width="1.1484375" style="36" customWidth="1"/>
    <col min="17" max="16384" width="11.421875" style="36" customWidth="1"/>
  </cols>
  <sheetData>
    <row r="1" spans="1:16" s="37" customFormat="1" ht="21.75" customHeight="1">
      <c r="A1" s="36"/>
      <c r="B1" s="192"/>
      <c r="C1" s="193"/>
      <c r="D1" s="194"/>
      <c r="E1" s="97" t="s">
        <v>142</v>
      </c>
      <c r="F1" s="98"/>
      <c r="G1" s="98"/>
      <c r="H1" s="98"/>
      <c r="I1" s="98"/>
      <c r="J1" s="98"/>
      <c r="K1" s="98"/>
      <c r="L1" s="98"/>
      <c r="M1" s="98"/>
      <c r="N1" s="98"/>
      <c r="O1" s="99"/>
      <c r="P1" s="36"/>
    </row>
    <row r="2" spans="1:16" s="37" customFormat="1" ht="23.25" customHeight="1">
      <c r="A2" s="36"/>
      <c r="B2" s="195"/>
      <c r="C2" s="196"/>
      <c r="D2" s="197"/>
      <c r="E2" s="100"/>
      <c r="F2" s="101"/>
      <c r="G2" s="101"/>
      <c r="H2" s="101"/>
      <c r="I2" s="101"/>
      <c r="J2" s="101"/>
      <c r="K2" s="101"/>
      <c r="L2" s="101"/>
      <c r="M2" s="101"/>
      <c r="N2" s="101"/>
      <c r="O2" s="102"/>
      <c r="P2" s="36"/>
    </row>
    <row r="3" spans="1:16" s="37" customFormat="1" ht="25.5" customHeight="1">
      <c r="A3" s="36"/>
      <c r="B3" s="198"/>
      <c r="C3" s="199"/>
      <c r="D3" s="200"/>
      <c r="E3" s="103"/>
      <c r="F3" s="104"/>
      <c r="G3" s="104"/>
      <c r="H3" s="104"/>
      <c r="I3" s="104"/>
      <c r="J3" s="104"/>
      <c r="K3" s="104"/>
      <c r="L3" s="104"/>
      <c r="M3" s="104"/>
      <c r="N3" s="104"/>
      <c r="O3" s="105"/>
      <c r="P3" s="36"/>
    </row>
    <row r="4" spans="1:16" s="37" customFormat="1" ht="18.75" customHeight="1" thickBot="1">
      <c r="A4" s="36"/>
      <c r="B4" s="38"/>
      <c r="C4" s="38"/>
      <c r="D4" s="38"/>
      <c r="E4" s="38"/>
      <c r="F4" s="38"/>
      <c r="G4" s="38"/>
      <c r="H4" s="38"/>
      <c r="I4" s="38"/>
      <c r="J4" s="38"/>
      <c r="K4" s="38"/>
      <c r="L4" s="38"/>
      <c r="M4" s="38"/>
      <c r="N4" s="38"/>
      <c r="O4" s="38"/>
      <c r="P4" s="36"/>
    </row>
    <row r="5" spans="1:16" s="37" customFormat="1" ht="19.5" customHeight="1" thickBot="1">
      <c r="A5" s="36"/>
      <c r="B5" s="205" t="s">
        <v>5</v>
      </c>
      <c r="C5" s="206"/>
      <c r="D5" s="206"/>
      <c r="E5" s="206"/>
      <c r="F5" s="206"/>
      <c r="G5" s="206"/>
      <c r="H5" s="206"/>
      <c r="I5" s="206"/>
      <c r="J5" s="206"/>
      <c r="K5" s="206"/>
      <c r="L5" s="206"/>
      <c r="M5" s="206"/>
      <c r="N5" s="206"/>
      <c r="O5" s="207"/>
      <c r="P5" s="36"/>
    </row>
    <row r="6" spans="1:16" s="37" customFormat="1" ht="45" customHeight="1">
      <c r="A6" s="36"/>
      <c r="B6" s="132" t="s">
        <v>71</v>
      </c>
      <c r="C6" s="133"/>
      <c r="D6" s="133"/>
      <c r="E6" s="133"/>
      <c r="F6" s="126" t="s">
        <v>59</v>
      </c>
      <c r="G6" s="126"/>
      <c r="H6" s="126"/>
      <c r="I6" s="126"/>
      <c r="J6" s="126"/>
      <c r="K6" s="126"/>
      <c r="L6" s="126"/>
      <c r="M6" s="126"/>
      <c r="N6" s="126"/>
      <c r="O6" s="127"/>
      <c r="P6" s="36"/>
    </row>
    <row r="7" spans="1:16" s="37" customFormat="1" ht="21" customHeight="1">
      <c r="A7" s="36"/>
      <c r="B7" s="163" t="s">
        <v>115</v>
      </c>
      <c r="C7" s="164"/>
      <c r="D7" s="164"/>
      <c r="E7" s="164"/>
      <c r="F7" s="134" t="s">
        <v>65</v>
      </c>
      <c r="G7" s="135"/>
      <c r="H7" s="135"/>
      <c r="I7" s="135"/>
      <c r="J7" s="165"/>
      <c r="K7" s="128" t="s">
        <v>114</v>
      </c>
      <c r="L7" s="128"/>
      <c r="M7" s="208" t="s">
        <v>146</v>
      </c>
      <c r="N7" s="209"/>
      <c r="O7" s="210"/>
      <c r="P7" s="36"/>
    </row>
    <row r="8" spans="1:16" s="37" customFormat="1" ht="21" customHeight="1">
      <c r="A8" s="36"/>
      <c r="B8" s="132" t="s">
        <v>116</v>
      </c>
      <c r="C8" s="133"/>
      <c r="D8" s="133"/>
      <c r="E8" s="133"/>
      <c r="F8" s="129" t="s">
        <v>84</v>
      </c>
      <c r="G8" s="130"/>
      <c r="H8" s="130"/>
      <c r="I8" s="130"/>
      <c r="J8" s="130"/>
      <c r="K8" s="130"/>
      <c r="L8" s="130"/>
      <c r="M8" s="130"/>
      <c r="N8" s="130"/>
      <c r="O8" s="131"/>
      <c r="P8" s="36"/>
    </row>
    <row r="9" spans="1:16" s="37" customFormat="1" ht="21" customHeight="1">
      <c r="A9" s="36"/>
      <c r="B9" s="132" t="s">
        <v>119</v>
      </c>
      <c r="C9" s="133"/>
      <c r="D9" s="133"/>
      <c r="E9" s="133"/>
      <c r="F9" s="187" t="s">
        <v>147</v>
      </c>
      <c r="G9" s="187"/>
      <c r="H9" s="187"/>
      <c r="I9" s="187"/>
      <c r="J9" s="187"/>
      <c r="K9" s="187"/>
      <c r="L9" s="187"/>
      <c r="M9" s="187"/>
      <c r="N9" s="187"/>
      <c r="O9" s="188"/>
      <c r="P9" s="36"/>
    </row>
    <row r="10" spans="1:16" s="37" customFormat="1" ht="21" customHeight="1">
      <c r="A10" s="36"/>
      <c r="B10" s="132" t="s">
        <v>21</v>
      </c>
      <c r="C10" s="133"/>
      <c r="D10" s="133"/>
      <c r="E10" s="133"/>
      <c r="F10" s="129" t="s">
        <v>164</v>
      </c>
      <c r="G10" s="130"/>
      <c r="H10" s="130"/>
      <c r="I10" s="130"/>
      <c r="J10" s="130"/>
      <c r="K10" s="130"/>
      <c r="L10" s="130"/>
      <c r="M10" s="130"/>
      <c r="N10" s="130"/>
      <c r="O10" s="131"/>
      <c r="P10" s="36"/>
    </row>
    <row r="11" spans="1:16" s="37" customFormat="1" ht="21" customHeight="1">
      <c r="A11" s="36"/>
      <c r="B11" s="132" t="s">
        <v>19</v>
      </c>
      <c r="C11" s="133"/>
      <c r="D11" s="133"/>
      <c r="E11" s="133"/>
      <c r="F11" s="134" t="s">
        <v>161</v>
      </c>
      <c r="G11" s="135"/>
      <c r="H11" s="135"/>
      <c r="I11" s="135"/>
      <c r="J11" s="165"/>
      <c r="K11" s="134" t="s">
        <v>148</v>
      </c>
      <c r="L11" s="135"/>
      <c r="M11" s="135"/>
      <c r="N11" s="135"/>
      <c r="O11" s="136"/>
      <c r="P11" s="36"/>
    </row>
    <row r="12" spans="1:16" s="37" customFormat="1" ht="21" customHeight="1" thickBot="1">
      <c r="A12" s="36"/>
      <c r="B12" s="150" t="s">
        <v>118</v>
      </c>
      <c r="C12" s="151"/>
      <c r="D12" s="151"/>
      <c r="E12" s="151"/>
      <c r="F12" s="140" t="s">
        <v>121</v>
      </c>
      <c r="G12" s="141"/>
      <c r="H12" s="141"/>
      <c r="I12" s="141"/>
      <c r="J12" s="141"/>
      <c r="K12" s="141"/>
      <c r="L12" s="141"/>
      <c r="M12" s="141"/>
      <c r="N12" s="141"/>
      <c r="O12" s="142"/>
      <c r="P12" s="36"/>
    </row>
    <row r="13" spans="1:16" s="37" customFormat="1" ht="21" customHeight="1" thickBot="1">
      <c r="A13" s="36"/>
      <c r="B13" s="38"/>
      <c r="C13" s="38"/>
      <c r="D13" s="38"/>
      <c r="E13" s="38"/>
      <c r="F13" s="38"/>
      <c r="G13" s="38"/>
      <c r="H13" s="38"/>
      <c r="I13" s="38"/>
      <c r="J13" s="38"/>
      <c r="K13" s="38"/>
      <c r="L13" s="38"/>
      <c r="M13" s="38"/>
      <c r="N13" s="38"/>
      <c r="O13" s="38"/>
      <c r="P13" s="36"/>
    </row>
    <row r="14" spans="1:16" s="37" customFormat="1" ht="28.5" customHeight="1">
      <c r="A14" s="36"/>
      <c r="B14" s="181" t="s">
        <v>16</v>
      </c>
      <c r="C14" s="182"/>
      <c r="D14" s="121" t="s">
        <v>0</v>
      </c>
      <c r="E14" s="121"/>
      <c r="F14" s="121"/>
      <c r="G14" s="121"/>
      <c r="H14" s="121" t="s">
        <v>1</v>
      </c>
      <c r="I14" s="121"/>
      <c r="J14" s="121"/>
      <c r="K14" s="121"/>
      <c r="L14" s="121"/>
      <c r="M14" s="152"/>
      <c r="N14" s="121" t="s">
        <v>20</v>
      </c>
      <c r="O14" s="152"/>
      <c r="P14" s="36"/>
    </row>
    <row r="15" spans="2:15" ht="18.75" customHeight="1">
      <c r="B15" s="183" t="s">
        <v>170</v>
      </c>
      <c r="C15" s="184"/>
      <c r="D15" s="161" t="s">
        <v>165</v>
      </c>
      <c r="E15" s="161"/>
      <c r="F15" s="161" t="s">
        <v>165</v>
      </c>
      <c r="G15" s="161"/>
      <c r="H15" s="153" t="s">
        <v>172</v>
      </c>
      <c r="I15" s="154"/>
      <c r="J15" s="154"/>
      <c r="K15" s="154"/>
      <c r="L15" s="154"/>
      <c r="M15" s="155"/>
      <c r="N15" s="201" t="s">
        <v>183</v>
      </c>
      <c r="O15" s="202"/>
    </row>
    <row r="16" spans="2:15" ht="18.75" customHeight="1" thickBot="1">
      <c r="B16" s="185"/>
      <c r="C16" s="115"/>
      <c r="D16" s="162"/>
      <c r="E16" s="162"/>
      <c r="F16" s="162"/>
      <c r="G16" s="162"/>
      <c r="H16" s="156"/>
      <c r="I16" s="157"/>
      <c r="J16" s="157"/>
      <c r="K16" s="157"/>
      <c r="L16" s="157"/>
      <c r="M16" s="158"/>
      <c r="N16" s="203"/>
      <c r="O16" s="204"/>
    </row>
    <row r="17" spans="2:15" ht="13.5" thickBot="1">
      <c r="B17" s="39"/>
      <c r="C17" s="39"/>
      <c r="D17" s="39"/>
      <c r="E17" s="39"/>
      <c r="F17" s="39"/>
      <c r="G17" s="39"/>
      <c r="H17" s="39"/>
      <c r="I17" s="39"/>
      <c r="J17" s="39"/>
      <c r="K17" s="39"/>
      <c r="L17" s="39"/>
      <c r="M17" s="39"/>
      <c r="N17" s="39"/>
      <c r="O17" s="39"/>
    </row>
    <row r="18" spans="2:15" ht="25.5" customHeight="1">
      <c r="B18" s="120" t="s">
        <v>14</v>
      </c>
      <c r="C18" s="121"/>
      <c r="D18" s="121"/>
      <c r="E18" s="121"/>
      <c r="F18" s="121"/>
      <c r="G18" s="121"/>
      <c r="H18" s="121"/>
      <c r="I18" s="121"/>
      <c r="J18" s="121"/>
      <c r="K18" s="166" t="s">
        <v>2</v>
      </c>
      <c r="L18" s="166"/>
      <c r="M18" s="93" t="s">
        <v>166</v>
      </c>
      <c r="N18" s="93"/>
      <c r="O18" s="94"/>
    </row>
    <row r="19" spans="2:15" ht="29.25" customHeight="1">
      <c r="B19" s="122" t="s">
        <v>176</v>
      </c>
      <c r="C19" s="123"/>
      <c r="D19" s="123"/>
      <c r="E19" s="123"/>
      <c r="F19" s="123"/>
      <c r="G19" s="123"/>
      <c r="H19" s="123"/>
      <c r="I19" s="123"/>
      <c r="J19" s="123"/>
      <c r="K19" s="149" t="s">
        <v>3</v>
      </c>
      <c r="L19" s="149"/>
      <c r="M19" s="159" t="s">
        <v>167</v>
      </c>
      <c r="N19" s="159"/>
      <c r="O19" s="160"/>
    </row>
    <row r="20" spans="2:15" ht="29.25" customHeight="1" thickBot="1">
      <c r="B20" s="124"/>
      <c r="C20" s="125"/>
      <c r="D20" s="125"/>
      <c r="E20" s="125"/>
      <c r="F20" s="125"/>
      <c r="G20" s="125"/>
      <c r="H20" s="125"/>
      <c r="I20" s="125"/>
      <c r="J20" s="125"/>
      <c r="K20" s="111" t="s">
        <v>4</v>
      </c>
      <c r="L20" s="111"/>
      <c r="M20" s="115" t="s">
        <v>180</v>
      </c>
      <c r="N20" s="115"/>
      <c r="O20" s="116"/>
    </row>
    <row r="21" spans="2:15" s="40" customFormat="1" ht="13.5" thickBot="1">
      <c r="B21" s="39"/>
      <c r="C21" s="39"/>
      <c r="D21" s="39"/>
      <c r="E21" s="39"/>
      <c r="F21" s="39"/>
      <c r="G21" s="39"/>
      <c r="H21" s="39"/>
      <c r="I21" s="39"/>
      <c r="J21" s="39"/>
      <c r="K21" s="39"/>
      <c r="L21" s="39"/>
      <c r="M21" s="39"/>
      <c r="N21" s="39"/>
      <c r="O21" s="39"/>
    </row>
    <row r="22" spans="2:15" ht="18" customHeight="1" thickBot="1">
      <c r="B22" s="146" t="s">
        <v>143</v>
      </c>
      <c r="C22" s="147"/>
      <c r="D22" s="147"/>
      <c r="E22" s="148"/>
      <c r="F22" s="170" t="s">
        <v>13</v>
      </c>
      <c r="G22" s="171"/>
      <c r="H22" s="171"/>
      <c r="I22" s="171"/>
      <c r="J22" s="171"/>
      <c r="K22" s="171"/>
      <c r="L22" s="171"/>
      <c r="M22" s="170" t="s">
        <v>18</v>
      </c>
      <c r="N22" s="171"/>
      <c r="O22" s="172"/>
    </row>
    <row r="23" spans="2:15" ht="33" customHeight="1">
      <c r="B23" s="107" t="s">
        <v>173</v>
      </c>
      <c r="C23" s="108"/>
      <c r="D23" s="108"/>
      <c r="E23" s="108"/>
      <c r="F23" s="167" t="s">
        <v>174</v>
      </c>
      <c r="G23" s="168"/>
      <c r="H23" s="168"/>
      <c r="I23" s="168"/>
      <c r="J23" s="168"/>
      <c r="K23" s="168"/>
      <c r="L23" s="169"/>
      <c r="M23" s="117" t="s">
        <v>168</v>
      </c>
      <c r="N23" s="118"/>
      <c r="O23" s="119"/>
    </row>
    <row r="24" spans="2:15" ht="33.75" customHeight="1">
      <c r="B24" s="109" t="s">
        <v>175</v>
      </c>
      <c r="C24" s="110"/>
      <c r="D24" s="110"/>
      <c r="E24" s="110"/>
      <c r="F24" s="137" t="s">
        <v>177</v>
      </c>
      <c r="G24" s="138"/>
      <c r="H24" s="138"/>
      <c r="I24" s="138"/>
      <c r="J24" s="138"/>
      <c r="K24" s="138"/>
      <c r="L24" s="139"/>
      <c r="M24" s="143" t="s">
        <v>168</v>
      </c>
      <c r="N24" s="144"/>
      <c r="O24" s="145"/>
    </row>
    <row r="25" spans="2:15" ht="13.5" thickBot="1">
      <c r="B25" s="41"/>
      <c r="C25" s="41"/>
      <c r="D25" s="41"/>
      <c r="E25" s="41"/>
      <c r="F25" s="41"/>
      <c r="G25" s="41"/>
      <c r="H25" s="41"/>
      <c r="I25" s="41"/>
      <c r="J25" s="41"/>
      <c r="K25" s="41"/>
      <c r="L25" s="41"/>
      <c r="M25" s="41"/>
      <c r="N25" s="41"/>
      <c r="O25" s="41"/>
    </row>
    <row r="26" spans="2:15" s="40" customFormat="1" ht="26.25" customHeight="1">
      <c r="B26" s="120" t="s">
        <v>15</v>
      </c>
      <c r="C26" s="121"/>
      <c r="D26" s="121"/>
      <c r="E26" s="121"/>
      <c r="F26" s="121"/>
      <c r="G26" s="121"/>
      <c r="H26" s="121"/>
      <c r="I26" s="121"/>
      <c r="J26" s="121"/>
      <c r="K26" s="121"/>
      <c r="L26" s="121"/>
      <c r="M26" s="121"/>
      <c r="N26" s="121"/>
      <c r="O26" s="152"/>
    </row>
    <row r="27" spans="2:15" s="42" customFormat="1" ht="31.5" customHeight="1">
      <c r="B27" s="173" t="s">
        <v>6</v>
      </c>
      <c r="C27" s="174"/>
      <c r="D27" s="175" t="s">
        <v>7</v>
      </c>
      <c r="E27" s="176"/>
      <c r="F27" s="186" t="s">
        <v>11</v>
      </c>
      <c r="G27" s="186"/>
      <c r="H27" s="177" t="s">
        <v>12</v>
      </c>
      <c r="I27" s="178"/>
      <c r="J27" s="179"/>
      <c r="K27" s="175" t="s">
        <v>9</v>
      </c>
      <c r="L27" s="176"/>
      <c r="M27" s="186" t="s">
        <v>10</v>
      </c>
      <c r="N27" s="186"/>
      <c r="O27" s="189"/>
    </row>
    <row r="28" spans="2:15" s="43" customFormat="1" ht="28.5" customHeight="1" thickBot="1">
      <c r="B28" s="215">
        <v>1</v>
      </c>
      <c r="C28" s="216"/>
      <c r="D28" s="215">
        <v>1</v>
      </c>
      <c r="E28" s="216"/>
      <c r="F28" s="190" t="s">
        <v>162</v>
      </c>
      <c r="G28" s="191"/>
      <c r="H28" s="90">
        <v>1</v>
      </c>
      <c r="I28" s="91"/>
      <c r="J28" s="92"/>
      <c r="K28" s="219">
        <f>I44</f>
        <v>1</v>
      </c>
      <c r="L28" s="220"/>
      <c r="M28" s="112">
        <f>+K28/B28</f>
        <v>1</v>
      </c>
      <c r="N28" s="113"/>
      <c r="O28" s="114"/>
    </row>
    <row r="29" spans="2:15" s="47" customFormat="1" ht="13.5" thickBot="1">
      <c r="B29" s="41"/>
      <c r="C29" s="41"/>
      <c r="D29" s="41"/>
      <c r="E29" s="41"/>
      <c r="F29" s="44"/>
      <c r="G29" s="44"/>
      <c r="H29" s="44"/>
      <c r="I29" s="44"/>
      <c r="J29" s="45"/>
      <c r="K29" s="45"/>
      <c r="L29" s="45"/>
      <c r="M29" s="46"/>
      <c r="N29" s="46"/>
      <c r="O29" s="46"/>
    </row>
    <row r="30" spans="1:15" s="42" customFormat="1" ht="20.25" customHeight="1" thickBot="1">
      <c r="A30" s="48"/>
      <c r="B30" s="180" t="s">
        <v>17</v>
      </c>
      <c r="C30" s="171"/>
      <c r="D30" s="171"/>
      <c r="E30" s="171"/>
      <c r="F30" s="171"/>
      <c r="G30" s="171"/>
      <c r="H30" s="171"/>
      <c r="I30" s="171"/>
      <c r="J30" s="171"/>
      <c r="K30" s="171"/>
      <c r="L30" s="171"/>
      <c r="M30" s="171"/>
      <c r="N30" s="171"/>
      <c r="O30" s="172"/>
    </row>
    <row r="31" spans="2:15" s="42" customFormat="1" ht="50.25" customHeight="1" thickBot="1">
      <c r="B31" s="146" t="s">
        <v>163</v>
      </c>
      <c r="C31" s="147"/>
      <c r="D31" s="49" t="s">
        <v>178</v>
      </c>
      <c r="E31" s="49" t="s">
        <v>173</v>
      </c>
      <c r="F31" s="49" t="s">
        <v>141</v>
      </c>
      <c r="G31" s="49" t="s">
        <v>145</v>
      </c>
      <c r="H31" s="86" t="s">
        <v>179</v>
      </c>
      <c r="I31" s="66" t="s">
        <v>171</v>
      </c>
      <c r="J31" s="217" t="str">
        <f>D15</f>
        <v>INDICADOR DAÑO ANTIJURIDICO </v>
      </c>
      <c r="K31" s="217"/>
      <c r="L31" s="217"/>
      <c r="M31" s="217"/>
      <c r="N31" s="217"/>
      <c r="O31" s="218"/>
    </row>
    <row r="32" spans="2:15" s="48" customFormat="1" ht="20.25" customHeight="1">
      <c r="B32" s="95" t="s">
        <v>149</v>
      </c>
      <c r="C32" s="96"/>
      <c r="D32" s="68">
        <v>0</v>
      </c>
      <c r="E32" s="68">
        <v>0</v>
      </c>
      <c r="F32" s="58"/>
      <c r="G32" s="59"/>
      <c r="H32" s="70">
        <f>+E32</f>
        <v>0</v>
      </c>
      <c r="I32" s="89"/>
      <c r="J32" s="74"/>
      <c r="K32" s="74"/>
      <c r="L32" s="52"/>
      <c r="M32" s="52"/>
      <c r="N32" s="52"/>
      <c r="O32" s="75"/>
    </row>
    <row r="33" spans="2:15" s="40" customFormat="1" ht="15" customHeight="1">
      <c r="B33" s="95" t="s">
        <v>150</v>
      </c>
      <c r="C33" s="96"/>
      <c r="D33" s="65">
        <v>1</v>
      </c>
      <c r="E33" s="65">
        <v>1</v>
      </c>
      <c r="F33" s="60"/>
      <c r="G33" s="61"/>
      <c r="H33" s="70">
        <f>+H32+E33</f>
        <v>1</v>
      </c>
      <c r="I33" s="88">
        <f aca="true" t="shared" si="0" ref="I33:I43">IF(D33=0,0,(E33/D33))</f>
        <v>1</v>
      </c>
      <c r="J33" s="52"/>
      <c r="K33" s="52"/>
      <c r="L33" s="52"/>
      <c r="M33" s="52"/>
      <c r="N33" s="52"/>
      <c r="O33" s="75"/>
    </row>
    <row r="34" spans="2:15" s="40" customFormat="1" ht="15" customHeight="1">
      <c r="B34" s="95" t="s">
        <v>151</v>
      </c>
      <c r="C34" s="96"/>
      <c r="D34" s="65">
        <v>2</v>
      </c>
      <c r="E34" s="65">
        <v>2</v>
      </c>
      <c r="F34" s="60"/>
      <c r="G34" s="61"/>
      <c r="H34" s="70">
        <f>+H33+E34</f>
        <v>3</v>
      </c>
      <c r="I34" s="88">
        <f t="shared" si="0"/>
        <v>1</v>
      </c>
      <c r="J34" s="52"/>
      <c r="K34" s="52"/>
      <c r="L34" s="52"/>
      <c r="M34" s="52"/>
      <c r="N34" s="52"/>
      <c r="O34" s="75"/>
    </row>
    <row r="35" spans="2:15" s="40" customFormat="1" ht="15" customHeight="1">
      <c r="B35" s="95" t="s">
        <v>152</v>
      </c>
      <c r="C35" s="96"/>
      <c r="D35" s="67">
        <v>0</v>
      </c>
      <c r="E35" s="67">
        <v>0</v>
      </c>
      <c r="F35" s="60"/>
      <c r="G35" s="61"/>
      <c r="H35" s="70">
        <f>+H34+E35</f>
        <v>3</v>
      </c>
      <c r="I35" s="89"/>
      <c r="J35" s="52"/>
      <c r="K35" s="52"/>
      <c r="L35" s="52"/>
      <c r="M35" s="52"/>
      <c r="N35" s="52"/>
      <c r="O35" s="75"/>
    </row>
    <row r="36" spans="2:15" s="40" customFormat="1" ht="15" customHeight="1">
      <c r="B36" s="95" t="s">
        <v>153</v>
      </c>
      <c r="C36" s="96"/>
      <c r="D36" s="67">
        <v>5</v>
      </c>
      <c r="E36" s="67">
        <v>5</v>
      </c>
      <c r="F36" s="60"/>
      <c r="G36" s="61"/>
      <c r="H36" s="70">
        <f>+H35+E36</f>
        <v>8</v>
      </c>
      <c r="I36" s="88">
        <f t="shared" si="0"/>
        <v>1</v>
      </c>
      <c r="J36" s="52"/>
      <c r="K36" s="52"/>
      <c r="L36" s="52"/>
      <c r="M36" s="52"/>
      <c r="N36" s="52"/>
      <c r="O36" s="75"/>
    </row>
    <row r="37" spans="2:15" s="40" customFormat="1" ht="15" customHeight="1">
      <c r="B37" s="95" t="s">
        <v>154</v>
      </c>
      <c r="C37" s="96"/>
      <c r="D37" s="67">
        <v>1</v>
      </c>
      <c r="E37" s="67">
        <v>1</v>
      </c>
      <c r="F37" s="60"/>
      <c r="G37" s="61"/>
      <c r="H37" s="70">
        <f>+H36+E37</f>
        <v>9</v>
      </c>
      <c r="I37" s="88">
        <f t="shared" si="0"/>
        <v>1</v>
      </c>
      <c r="J37" s="52"/>
      <c r="K37" s="52"/>
      <c r="L37" s="52"/>
      <c r="M37" s="52"/>
      <c r="N37" s="52"/>
      <c r="O37" s="75"/>
    </row>
    <row r="38" spans="2:15" s="40" customFormat="1" ht="15" customHeight="1">
      <c r="B38" s="95" t="s">
        <v>155</v>
      </c>
      <c r="C38" s="96"/>
      <c r="D38" s="79"/>
      <c r="E38" s="81"/>
      <c r="F38" s="60"/>
      <c r="G38" s="61"/>
      <c r="H38" s="70"/>
      <c r="I38" s="87">
        <f t="shared" si="0"/>
        <v>0</v>
      </c>
      <c r="J38" s="52"/>
      <c r="K38" s="52"/>
      <c r="L38" s="52"/>
      <c r="M38" s="52"/>
      <c r="N38" s="52"/>
      <c r="O38" s="75"/>
    </row>
    <row r="39" spans="2:15" s="40" customFormat="1" ht="15" customHeight="1">
      <c r="B39" s="95" t="s">
        <v>156</v>
      </c>
      <c r="C39" s="96"/>
      <c r="D39" s="79"/>
      <c r="E39" s="81"/>
      <c r="F39" s="60"/>
      <c r="G39" s="61"/>
      <c r="H39" s="70"/>
      <c r="I39" s="87">
        <f t="shared" si="0"/>
        <v>0</v>
      </c>
      <c r="J39" s="52"/>
      <c r="K39" s="52"/>
      <c r="L39" s="52"/>
      <c r="M39" s="52"/>
      <c r="N39" s="52"/>
      <c r="O39" s="75"/>
    </row>
    <row r="40" spans="2:15" s="40" customFormat="1" ht="15" customHeight="1">
      <c r="B40" s="95" t="s">
        <v>157</v>
      </c>
      <c r="C40" s="96"/>
      <c r="D40" s="79"/>
      <c r="E40" s="81"/>
      <c r="F40" s="60"/>
      <c r="G40" s="61"/>
      <c r="H40" s="70"/>
      <c r="I40" s="87">
        <f t="shared" si="0"/>
        <v>0</v>
      </c>
      <c r="J40" s="52"/>
      <c r="K40" s="52"/>
      <c r="L40" s="52"/>
      <c r="M40" s="52"/>
      <c r="N40" s="52"/>
      <c r="O40" s="75"/>
    </row>
    <row r="41" spans="2:15" s="40" customFormat="1" ht="15" customHeight="1">
      <c r="B41" s="95" t="s">
        <v>158</v>
      </c>
      <c r="C41" s="96"/>
      <c r="D41" s="80"/>
      <c r="E41" s="67"/>
      <c r="F41" s="60"/>
      <c r="G41" s="61"/>
      <c r="H41" s="70"/>
      <c r="I41" s="87">
        <f t="shared" si="0"/>
        <v>0</v>
      </c>
      <c r="J41" s="52"/>
      <c r="K41" s="52"/>
      <c r="L41" s="52"/>
      <c r="M41" s="52"/>
      <c r="N41" s="52"/>
      <c r="O41" s="75"/>
    </row>
    <row r="42" spans="2:15" s="40" customFormat="1" ht="15" customHeight="1">
      <c r="B42" s="95" t="s">
        <v>159</v>
      </c>
      <c r="C42" s="96"/>
      <c r="D42" s="80"/>
      <c r="E42" s="67"/>
      <c r="F42" s="60"/>
      <c r="G42" s="61"/>
      <c r="H42" s="70"/>
      <c r="I42" s="87">
        <f t="shared" si="0"/>
        <v>0</v>
      </c>
      <c r="J42" s="52"/>
      <c r="K42" s="52"/>
      <c r="L42" s="52"/>
      <c r="M42" s="52"/>
      <c r="N42" s="52"/>
      <c r="O42" s="75"/>
    </row>
    <row r="43" spans="2:15" s="40" customFormat="1" ht="15" customHeight="1" thickBot="1">
      <c r="B43" s="211" t="s">
        <v>160</v>
      </c>
      <c r="C43" s="212"/>
      <c r="D43" s="78"/>
      <c r="E43" s="82"/>
      <c r="F43" s="62"/>
      <c r="G43" s="63"/>
      <c r="H43" s="70"/>
      <c r="I43" s="87">
        <f t="shared" si="0"/>
        <v>0</v>
      </c>
      <c r="J43" s="52"/>
      <c r="K43" s="52"/>
      <c r="L43" s="52"/>
      <c r="M43" s="52"/>
      <c r="N43" s="52"/>
      <c r="O43" s="75"/>
    </row>
    <row r="44" spans="2:15" s="40" customFormat="1" ht="15" customHeight="1" thickBot="1">
      <c r="B44" s="213" t="s">
        <v>8</v>
      </c>
      <c r="C44" s="214"/>
      <c r="D44" s="71">
        <f>SUM(D32:D43)</f>
        <v>9</v>
      </c>
      <c r="E44" s="72">
        <f>SUM(E32:G43)</f>
        <v>9</v>
      </c>
      <c r="F44" s="69"/>
      <c r="G44" s="64"/>
      <c r="H44" s="73">
        <f>MAX(H32:H43)</f>
        <v>9</v>
      </c>
      <c r="I44" s="88">
        <f>AVERAGE(I33:I34,I36:I37)</f>
        <v>1</v>
      </c>
      <c r="J44" s="76"/>
      <c r="K44" s="76"/>
      <c r="L44" s="76"/>
      <c r="M44" s="76"/>
      <c r="N44" s="76"/>
      <c r="O44" s="77"/>
    </row>
    <row r="45" spans="2:15" s="40" customFormat="1" ht="15" customHeight="1">
      <c r="B45" s="41"/>
      <c r="C45" s="41"/>
      <c r="D45" s="50"/>
      <c r="E45" s="51"/>
      <c r="F45" s="51"/>
      <c r="G45" s="51"/>
      <c r="H45" s="83"/>
      <c r="I45" s="84"/>
      <c r="J45" s="85"/>
      <c r="K45" s="52"/>
      <c r="L45" s="52"/>
      <c r="M45" s="52"/>
      <c r="N45" s="52"/>
      <c r="O45" s="52"/>
    </row>
    <row r="46" spans="5:11" s="40" customFormat="1" ht="13.5" customHeight="1">
      <c r="E46" s="228" t="s">
        <v>22</v>
      </c>
      <c r="F46" s="231" t="s">
        <v>22</v>
      </c>
      <c r="G46" s="236" t="s">
        <v>27</v>
      </c>
      <c r="H46" s="236"/>
      <c r="I46" s="231" t="s">
        <v>47</v>
      </c>
      <c r="J46" s="231"/>
      <c r="K46" s="231"/>
    </row>
    <row r="47" spans="5:13" s="40" customFormat="1" ht="27" customHeight="1">
      <c r="E47" s="229"/>
      <c r="F47" s="231"/>
      <c r="G47" s="106" t="s">
        <v>23</v>
      </c>
      <c r="H47" s="106"/>
      <c r="I47" s="232" t="s">
        <v>26</v>
      </c>
      <c r="J47" s="232"/>
      <c r="K47" s="232"/>
      <c r="M47" s="57"/>
    </row>
    <row r="48" spans="5:11" s="40" customFormat="1" ht="27.75" customHeight="1">
      <c r="E48" s="229"/>
      <c r="F48" s="231"/>
      <c r="G48" s="233" t="s">
        <v>24</v>
      </c>
      <c r="H48" s="233"/>
      <c r="I48" s="232" t="s">
        <v>50</v>
      </c>
      <c r="J48" s="232"/>
      <c r="K48" s="232"/>
    </row>
    <row r="49" spans="5:11" s="40" customFormat="1" ht="33.75" customHeight="1">
      <c r="E49" s="230"/>
      <c r="F49" s="231"/>
      <c r="G49" s="234" t="s">
        <v>25</v>
      </c>
      <c r="H49" s="234"/>
      <c r="I49" s="235" t="s">
        <v>51</v>
      </c>
      <c r="J49" s="235"/>
      <c r="K49" s="235"/>
    </row>
    <row r="50" spans="2:15" s="40" customFormat="1" ht="15" customHeight="1" thickBot="1">
      <c r="B50" s="39"/>
      <c r="C50" s="39"/>
      <c r="D50" s="39"/>
      <c r="E50" s="39"/>
      <c r="F50" s="39"/>
      <c r="G50" s="39"/>
      <c r="H50" s="39"/>
      <c r="I50" s="39"/>
      <c r="J50" s="39"/>
      <c r="K50" s="39"/>
      <c r="L50" s="39"/>
      <c r="M50" s="39"/>
      <c r="N50" s="39"/>
      <c r="O50" s="39"/>
    </row>
    <row r="51" spans="1:15" ht="38.25" customHeight="1" thickBot="1">
      <c r="A51" s="38"/>
      <c r="B51" s="180" t="s">
        <v>134</v>
      </c>
      <c r="C51" s="171"/>
      <c r="D51" s="171"/>
      <c r="E51" s="171"/>
      <c r="F51" s="171"/>
      <c r="G51" s="171"/>
      <c r="H51" s="171"/>
      <c r="I51" s="171"/>
      <c r="J51" s="171"/>
      <c r="K51" s="171"/>
      <c r="L51" s="171"/>
      <c r="M51" s="171"/>
      <c r="N51" s="171"/>
      <c r="O51" s="172"/>
    </row>
    <row r="52" spans="2:15" ht="192.75" customHeight="1">
      <c r="B52" s="221" t="s">
        <v>182</v>
      </c>
      <c r="C52" s="222"/>
      <c r="D52" s="222"/>
      <c r="E52" s="222"/>
      <c r="F52" s="222"/>
      <c r="G52" s="222"/>
      <c r="H52" s="222"/>
      <c r="I52" s="222"/>
      <c r="J52" s="222"/>
      <c r="K52" s="222"/>
      <c r="L52" s="222"/>
      <c r="M52" s="222"/>
      <c r="N52" s="222"/>
      <c r="O52" s="223"/>
    </row>
    <row r="53" spans="1:15" ht="315" customHeight="1" hidden="1" thickBot="1">
      <c r="A53" s="36">
        <v>50</v>
      </c>
      <c r="B53" s="224"/>
      <c r="C53" s="225"/>
      <c r="D53" s="225"/>
      <c r="E53" s="225"/>
      <c r="F53" s="225"/>
      <c r="G53" s="225"/>
      <c r="H53" s="225"/>
      <c r="I53" s="225"/>
      <c r="J53" s="225"/>
      <c r="K53" s="225"/>
      <c r="L53" s="225"/>
      <c r="M53" s="225"/>
      <c r="N53" s="225"/>
      <c r="O53" s="226"/>
    </row>
    <row r="54" spans="2:16" ht="25.5" customHeight="1">
      <c r="B54" s="41"/>
      <c r="C54" s="41"/>
      <c r="D54" s="41"/>
      <c r="E54" s="41"/>
      <c r="F54" s="53"/>
      <c r="G54" s="53"/>
      <c r="H54" s="53"/>
      <c r="I54" s="53"/>
      <c r="J54" s="53"/>
      <c r="K54" s="53"/>
      <c r="L54" s="53"/>
      <c r="M54" s="53"/>
      <c r="N54" s="41"/>
      <c r="O54" s="41"/>
      <c r="P54" s="48"/>
    </row>
    <row r="55" spans="2:13" s="48" customFormat="1" ht="15">
      <c r="B55" s="227" t="s">
        <v>135</v>
      </c>
      <c r="C55" s="227"/>
      <c r="D55" s="54" t="s">
        <v>169</v>
      </c>
      <c r="E55" s="55"/>
      <c r="F55" s="55"/>
      <c r="G55" s="55"/>
      <c r="H55" s="55"/>
      <c r="I55" s="55"/>
      <c r="J55" s="56"/>
      <c r="K55" s="56"/>
      <c r="L55" s="56"/>
      <c r="M55" s="38"/>
    </row>
    <row r="56" spans="2:13" s="48" customFormat="1" ht="15">
      <c r="B56" s="227" t="s">
        <v>136</v>
      </c>
      <c r="C56" s="227"/>
      <c r="D56" s="54" t="s">
        <v>169</v>
      </c>
      <c r="E56" s="55"/>
      <c r="F56" s="55"/>
      <c r="G56" s="55"/>
      <c r="H56" s="55"/>
      <c r="I56" s="55"/>
      <c r="J56" s="56"/>
      <c r="K56" s="56"/>
      <c r="L56" s="56"/>
      <c r="M56" s="38"/>
    </row>
    <row r="57" spans="2:13" s="48" customFormat="1" ht="15">
      <c r="B57" s="227" t="s">
        <v>137</v>
      </c>
      <c r="C57" s="227"/>
      <c r="D57" s="54" t="s">
        <v>181</v>
      </c>
      <c r="E57" s="55"/>
      <c r="F57" s="55"/>
      <c r="G57" s="55"/>
      <c r="H57" s="55"/>
      <c r="I57" s="55"/>
      <c r="J57" s="56"/>
      <c r="K57" s="56"/>
      <c r="L57" s="56"/>
      <c r="M57" s="38"/>
    </row>
    <row r="58" spans="8:13" ht="15">
      <c r="H58" s="55"/>
      <c r="I58" s="55"/>
      <c r="J58" s="56"/>
      <c r="K58" s="38"/>
      <c r="L58" s="38"/>
      <c r="M58" s="38"/>
    </row>
    <row r="59" s="48" customFormat="1" ht="12.75"/>
  </sheetData>
  <sheetProtection formatCells="0" formatRows="0"/>
  <mergeCells count="90">
    <mergeCell ref="B38:C38"/>
    <mergeCell ref="B36:C36"/>
    <mergeCell ref="I46:K46"/>
    <mergeCell ref="G48:H48"/>
    <mergeCell ref="G49:H49"/>
    <mergeCell ref="B40:C40"/>
    <mergeCell ref="B41:C41"/>
    <mergeCell ref="I49:K49"/>
    <mergeCell ref="B37:C37"/>
    <mergeCell ref="G46:H46"/>
    <mergeCell ref="K28:L28"/>
    <mergeCell ref="B52:O53"/>
    <mergeCell ref="B51:O51"/>
    <mergeCell ref="B55:C55"/>
    <mergeCell ref="E46:E49"/>
    <mergeCell ref="B57:C57"/>
    <mergeCell ref="B56:C56"/>
    <mergeCell ref="F46:F49"/>
    <mergeCell ref="I47:K47"/>
    <mergeCell ref="I48:K48"/>
    <mergeCell ref="M7:O7"/>
    <mergeCell ref="B43:C43"/>
    <mergeCell ref="B44:C44"/>
    <mergeCell ref="B42:C42"/>
    <mergeCell ref="B28:C28"/>
    <mergeCell ref="D28:E28"/>
    <mergeCell ref="K27:L27"/>
    <mergeCell ref="J31:O31"/>
    <mergeCell ref="B31:C31"/>
    <mergeCell ref="B33:C33"/>
    <mergeCell ref="F9:O9"/>
    <mergeCell ref="M27:O27"/>
    <mergeCell ref="B34:C34"/>
    <mergeCell ref="F28:G28"/>
    <mergeCell ref="B32:C32"/>
    <mergeCell ref="B1:D3"/>
    <mergeCell ref="F22:L22"/>
    <mergeCell ref="N15:O16"/>
    <mergeCell ref="B8:E8"/>
    <mergeCell ref="B5:O5"/>
    <mergeCell ref="N14:O14"/>
    <mergeCell ref="B6:E6"/>
    <mergeCell ref="B27:C27"/>
    <mergeCell ref="D27:E27"/>
    <mergeCell ref="H27:J27"/>
    <mergeCell ref="B30:O30"/>
    <mergeCell ref="F11:J11"/>
    <mergeCell ref="B14:C14"/>
    <mergeCell ref="B15:C16"/>
    <mergeCell ref="F27:G27"/>
    <mergeCell ref="B26:O26"/>
    <mergeCell ref="D15:E16"/>
    <mergeCell ref="F15:G16"/>
    <mergeCell ref="B7:E7"/>
    <mergeCell ref="F7:J7"/>
    <mergeCell ref="F8:O8"/>
    <mergeCell ref="B9:E9"/>
    <mergeCell ref="K18:L18"/>
    <mergeCell ref="F23:L23"/>
    <mergeCell ref="M22:O22"/>
    <mergeCell ref="F24:L24"/>
    <mergeCell ref="F12:O12"/>
    <mergeCell ref="M24:O24"/>
    <mergeCell ref="B22:E22"/>
    <mergeCell ref="K19:L19"/>
    <mergeCell ref="D14:G14"/>
    <mergeCell ref="B12:E12"/>
    <mergeCell ref="H14:M14"/>
    <mergeCell ref="H15:M16"/>
    <mergeCell ref="M19:O19"/>
    <mergeCell ref="M20:O20"/>
    <mergeCell ref="M23:O23"/>
    <mergeCell ref="B18:J18"/>
    <mergeCell ref="B19:J20"/>
    <mergeCell ref="F6:O6"/>
    <mergeCell ref="K7:L7"/>
    <mergeCell ref="F10:O10"/>
    <mergeCell ref="B10:E10"/>
    <mergeCell ref="K11:O11"/>
    <mergeCell ref="B11:E11"/>
    <mergeCell ref="H28:J28"/>
    <mergeCell ref="M18:O18"/>
    <mergeCell ref="B39:C39"/>
    <mergeCell ref="B35:C35"/>
    <mergeCell ref="E1:O3"/>
    <mergeCell ref="G47:H47"/>
    <mergeCell ref="B23:E23"/>
    <mergeCell ref="B24:E24"/>
    <mergeCell ref="K20:L20"/>
    <mergeCell ref="M28:O28"/>
  </mergeCells>
  <dataValidations count="11">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B15 K18:K20 G25:I25 B23:B24"/>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4" top="0.35433070866141736" bottom="0.6299212598425197" header="0" footer="0.3937007874015748"/>
  <pageSetup horizontalDpi="600" verticalDpi="600" orientation="portrait" scale="45" r:id="rId2"/>
  <headerFooter scaleWithDoc="0" alignWithMargins="0">
    <oddFooter>&amp;L&amp;"Times New Roman,Normal"DE-F06-V6&amp;R&amp;"Times New Roman,Normal"Página &amp;P de &amp;N</oddFooter>
  </headerFooter>
  <drawing r:id="rId1"/>
</worksheet>
</file>

<file path=xl/worksheets/sheet2.xml><?xml version="1.0" encoding="utf-8"?>
<worksheet xmlns="http://schemas.openxmlformats.org/spreadsheetml/2006/main" xmlns:r="http://schemas.openxmlformats.org/officeDocument/2006/relationships">
  <dimension ref="A2:T47"/>
  <sheetViews>
    <sheetView zoomScalePageLayoutView="0" workbookViewId="0" topLeftCell="C3">
      <selection activeCell="F11" sqref="F11"/>
    </sheetView>
  </sheetViews>
  <sheetFormatPr defaultColWidth="11.421875" defaultRowHeight="12.75"/>
  <cols>
    <col min="1" max="1" width="28.00390625" style="0" customWidth="1"/>
    <col min="2" max="2" width="43.421875" style="0" customWidth="1"/>
    <col min="3" max="3" width="129.8515625" style="0" customWidth="1"/>
    <col min="6" max="6" width="54.8515625" style="0" customWidth="1"/>
    <col min="15" max="15" width="35.8515625" style="0" customWidth="1"/>
    <col min="16" max="16" width="20.140625" style="0" customWidth="1"/>
    <col min="17" max="17" width="36.421875" style="0" customWidth="1"/>
    <col min="18" max="18" width="28.7109375" style="0" customWidth="1"/>
    <col min="19" max="19" width="27.00390625" style="0" customWidth="1"/>
  </cols>
  <sheetData>
    <row r="2" spans="1:20" ht="15">
      <c r="A2" s="13" t="s">
        <v>117</v>
      </c>
      <c r="B2" s="13" t="s">
        <v>28</v>
      </c>
      <c r="C2" s="14" t="s">
        <v>72</v>
      </c>
      <c r="E2" t="s">
        <v>132</v>
      </c>
      <c r="F2" t="s">
        <v>125</v>
      </c>
      <c r="M2" t="s">
        <v>124</v>
      </c>
      <c r="O2" s="8" t="s">
        <v>28</v>
      </c>
      <c r="P2" s="7" t="s">
        <v>29</v>
      </c>
      <c r="Q2" s="7" t="s">
        <v>30</v>
      </c>
      <c r="R2" s="29" t="s">
        <v>48</v>
      </c>
      <c r="S2" s="2"/>
      <c r="T2" s="2"/>
    </row>
    <row r="3" spans="1:20" ht="15">
      <c r="A3" s="237" t="s">
        <v>73</v>
      </c>
      <c r="B3" s="17" t="s">
        <v>53</v>
      </c>
      <c r="C3" s="18" t="s">
        <v>77</v>
      </c>
      <c r="E3" s="34">
        <v>1036</v>
      </c>
      <c r="F3" s="35" t="s">
        <v>126</v>
      </c>
      <c r="M3" t="s">
        <v>49</v>
      </c>
      <c r="O3" s="9" t="s">
        <v>31</v>
      </c>
      <c r="P3" s="4" t="s">
        <v>32</v>
      </c>
      <c r="Q3" t="s">
        <v>52</v>
      </c>
      <c r="R3" s="9" t="s">
        <v>31</v>
      </c>
      <c r="S3" s="2"/>
      <c r="T3" s="2"/>
    </row>
    <row r="4" spans="1:20" ht="15">
      <c r="A4" s="237"/>
      <c r="B4" s="17" t="s">
        <v>53</v>
      </c>
      <c r="C4" s="18" t="s">
        <v>78</v>
      </c>
      <c r="E4" s="34">
        <v>1036</v>
      </c>
      <c r="F4" s="35" t="s">
        <v>127</v>
      </c>
      <c r="O4" s="10" t="s">
        <v>53</v>
      </c>
      <c r="P4" s="4" t="s">
        <v>33</v>
      </c>
      <c r="Q4" t="s">
        <v>54</v>
      </c>
      <c r="R4" s="11" t="s">
        <v>55</v>
      </c>
      <c r="S4" s="2"/>
      <c r="T4" s="2"/>
    </row>
    <row r="5" spans="1:20" ht="15">
      <c r="A5" s="237"/>
      <c r="B5" s="17" t="s">
        <v>53</v>
      </c>
      <c r="C5" s="18" t="s">
        <v>95</v>
      </c>
      <c r="E5" s="34">
        <v>1036</v>
      </c>
      <c r="F5" s="35" t="s">
        <v>128</v>
      </c>
      <c r="M5" t="s">
        <v>139</v>
      </c>
      <c r="O5" s="10" t="s">
        <v>56</v>
      </c>
      <c r="P5" s="4" t="s">
        <v>34</v>
      </c>
      <c r="Q5" t="s">
        <v>36</v>
      </c>
      <c r="R5" s="11" t="s">
        <v>57</v>
      </c>
      <c r="S5" s="2"/>
      <c r="T5" s="2"/>
    </row>
    <row r="6" spans="1:20" ht="15" customHeight="1">
      <c r="A6" s="237"/>
      <c r="B6" s="17" t="s">
        <v>53</v>
      </c>
      <c r="C6" s="18" t="s">
        <v>96</v>
      </c>
      <c r="E6" s="34">
        <v>1036</v>
      </c>
      <c r="F6" s="35" t="s">
        <v>129</v>
      </c>
      <c r="M6" t="s">
        <v>140</v>
      </c>
      <c r="O6" s="10" t="s">
        <v>58</v>
      </c>
      <c r="P6" s="4" t="s">
        <v>35</v>
      </c>
      <c r="Q6" t="s">
        <v>38</v>
      </c>
      <c r="R6" s="11" t="s">
        <v>59</v>
      </c>
      <c r="S6" s="2"/>
      <c r="T6" s="2"/>
    </row>
    <row r="7" spans="1:20" ht="15" customHeight="1">
      <c r="A7" s="237"/>
      <c r="B7" s="15" t="s">
        <v>56</v>
      </c>
      <c r="C7" s="16" t="s">
        <v>97</v>
      </c>
      <c r="E7" s="34">
        <v>1036</v>
      </c>
      <c r="F7" s="35" t="s">
        <v>144</v>
      </c>
      <c r="O7" s="10" t="s">
        <v>60</v>
      </c>
      <c r="P7" s="4" t="s">
        <v>37</v>
      </c>
      <c r="Q7" t="s">
        <v>40</v>
      </c>
      <c r="R7" s="5"/>
      <c r="S7" s="2"/>
      <c r="T7" s="2"/>
    </row>
    <row r="8" spans="1:20" ht="15" customHeight="1">
      <c r="A8" s="237"/>
      <c r="B8" s="15"/>
      <c r="C8" s="16" t="s">
        <v>138</v>
      </c>
      <c r="E8" s="32">
        <v>988</v>
      </c>
      <c r="F8" s="33" t="s">
        <v>130</v>
      </c>
      <c r="O8" s="10" t="s">
        <v>61</v>
      </c>
      <c r="P8" s="4" t="s">
        <v>120</v>
      </c>
      <c r="Q8" t="s">
        <v>122</v>
      </c>
      <c r="R8" s="5"/>
      <c r="S8" s="2"/>
      <c r="T8" s="2"/>
    </row>
    <row r="9" spans="1:20" ht="15" customHeight="1">
      <c r="A9" s="237" t="s">
        <v>75</v>
      </c>
      <c r="B9" s="17" t="s">
        <v>58</v>
      </c>
      <c r="C9" s="18" t="s">
        <v>98</v>
      </c>
      <c r="E9" s="32">
        <v>988</v>
      </c>
      <c r="F9" s="33" t="s">
        <v>131</v>
      </c>
      <c r="O9" s="10" t="s">
        <v>62</v>
      </c>
      <c r="P9" s="4" t="s">
        <v>121</v>
      </c>
      <c r="Q9" t="s">
        <v>123</v>
      </c>
      <c r="R9" s="5"/>
      <c r="S9" s="2"/>
      <c r="T9" s="2"/>
    </row>
    <row r="10" spans="1:20" ht="15.75" customHeight="1">
      <c r="A10" s="237"/>
      <c r="B10" s="17" t="s">
        <v>58</v>
      </c>
      <c r="C10" s="18" t="s">
        <v>99</v>
      </c>
      <c r="E10" s="32">
        <v>988</v>
      </c>
      <c r="F10" s="33" t="s">
        <v>133</v>
      </c>
      <c r="O10" s="10" t="s">
        <v>63</v>
      </c>
      <c r="P10" s="4" t="s">
        <v>39</v>
      </c>
      <c r="Q10" t="s">
        <v>43</v>
      </c>
      <c r="R10" s="5"/>
      <c r="S10" s="2"/>
      <c r="T10" s="2"/>
    </row>
    <row r="11" spans="1:20" ht="15">
      <c r="A11" s="237"/>
      <c r="B11" s="17" t="s">
        <v>58</v>
      </c>
      <c r="C11" s="18" t="s">
        <v>100</v>
      </c>
      <c r="E11" s="30">
        <v>1038</v>
      </c>
      <c r="F11" s="31" t="s">
        <v>164</v>
      </c>
      <c r="O11" s="10" t="s">
        <v>64</v>
      </c>
      <c r="P11" s="4" t="s">
        <v>41</v>
      </c>
      <c r="Q11" t="s">
        <v>44</v>
      </c>
      <c r="R11" s="5"/>
      <c r="S11" s="2"/>
      <c r="T11" s="2"/>
    </row>
    <row r="12" spans="1:20" ht="15">
      <c r="A12" s="237"/>
      <c r="B12" s="15" t="s">
        <v>60</v>
      </c>
      <c r="C12" s="16" t="s">
        <v>101</v>
      </c>
      <c r="O12" s="12" t="s">
        <v>65</v>
      </c>
      <c r="P12" s="4" t="s">
        <v>42</v>
      </c>
      <c r="Q12" t="s">
        <v>45</v>
      </c>
      <c r="R12" s="5"/>
      <c r="S12" s="2"/>
      <c r="T12" s="2"/>
    </row>
    <row r="13" spans="1:20" ht="30">
      <c r="A13" s="237"/>
      <c r="B13" s="15" t="s">
        <v>60</v>
      </c>
      <c r="C13" s="16" t="s">
        <v>102</v>
      </c>
      <c r="O13" s="12" t="s">
        <v>66</v>
      </c>
      <c r="P13" s="4"/>
      <c r="Q13" t="s">
        <v>46</v>
      </c>
      <c r="R13" s="5"/>
      <c r="S13" s="2"/>
      <c r="T13" s="2"/>
    </row>
    <row r="14" spans="1:20" ht="15">
      <c r="A14" s="237"/>
      <c r="B14" s="15" t="s">
        <v>60</v>
      </c>
      <c r="C14" s="16" t="s">
        <v>103</v>
      </c>
      <c r="O14" s="12" t="s">
        <v>67</v>
      </c>
      <c r="P14" s="4"/>
      <c r="Q14" s="3"/>
      <c r="R14" s="5"/>
      <c r="S14" s="2"/>
      <c r="T14" s="2"/>
    </row>
    <row r="15" spans="1:20" ht="15">
      <c r="A15" s="237"/>
      <c r="B15" s="15" t="s">
        <v>60</v>
      </c>
      <c r="C15" s="22" t="s">
        <v>104</v>
      </c>
      <c r="O15" s="12" t="s">
        <v>68</v>
      </c>
      <c r="P15" s="4"/>
      <c r="Q15" s="4"/>
      <c r="R15" s="6"/>
      <c r="S15" s="1"/>
      <c r="T15" s="1"/>
    </row>
    <row r="16" spans="1:20" ht="15">
      <c r="A16" s="237"/>
      <c r="B16" s="15" t="s">
        <v>60</v>
      </c>
      <c r="C16" s="16" t="s">
        <v>105</v>
      </c>
      <c r="O16" s="12" t="s">
        <v>69</v>
      </c>
      <c r="P16" s="4"/>
      <c r="Q16" s="4"/>
      <c r="R16" s="6"/>
      <c r="S16" s="1"/>
      <c r="T16" s="1"/>
    </row>
    <row r="17" spans="1:20" ht="15">
      <c r="A17" s="237"/>
      <c r="B17" s="15" t="s">
        <v>60</v>
      </c>
      <c r="C17" s="16" t="s">
        <v>106</v>
      </c>
      <c r="O17" s="12" t="s">
        <v>70</v>
      </c>
      <c r="P17" s="4"/>
      <c r="Q17" s="4"/>
      <c r="R17" s="6"/>
      <c r="S17" s="1"/>
      <c r="T17" s="1"/>
    </row>
    <row r="18" spans="1:3" ht="15">
      <c r="A18" s="237"/>
      <c r="B18" s="15" t="s">
        <v>60</v>
      </c>
      <c r="C18" s="16" t="s">
        <v>107</v>
      </c>
    </row>
    <row r="19" spans="1:3" ht="15">
      <c r="A19" s="237"/>
      <c r="B19" s="15" t="s">
        <v>60</v>
      </c>
      <c r="C19" s="16" t="s">
        <v>108</v>
      </c>
    </row>
    <row r="20" spans="1:3" ht="15">
      <c r="A20" s="237"/>
      <c r="B20" s="17" t="s">
        <v>61</v>
      </c>
      <c r="C20" s="18" t="s">
        <v>109</v>
      </c>
    </row>
    <row r="21" spans="1:3" ht="15">
      <c r="A21" s="237"/>
      <c r="B21" s="17" t="s">
        <v>61</v>
      </c>
      <c r="C21" s="18" t="s">
        <v>110</v>
      </c>
    </row>
    <row r="22" spans="1:3" ht="15">
      <c r="A22" s="237"/>
      <c r="B22" s="17" t="s">
        <v>61</v>
      </c>
      <c r="C22" s="18" t="s">
        <v>111</v>
      </c>
    </row>
    <row r="23" spans="1:3" ht="15">
      <c r="A23" s="237"/>
      <c r="B23" s="17"/>
      <c r="C23" s="18" t="s">
        <v>138</v>
      </c>
    </row>
    <row r="24" spans="1:3" ht="15">
      <c r="A24" s="237" t="s">
        <v>74</v>
      </c>
      <c r="B24" s="15" t="s">
        <v>62</v>
      </c>
      <c r="C24" s="23" t="s">
        <v>77</v>
      </c>
    </row>
    <row r="25" spans="1:3" ht="15">
      <c r="A25" s="237"/>
      <c r="B25" s="15" t="s">
        <v>62</v>
      </c>
      <c r="C25" s="24" t="s">
        <v>78</v>
      </c>
    </row>
    <row r="26" spans="1:3" ht="15">
      <c r="A26" s="237"/>
      <c r="B26" s="15" t="s">
        <v>62</v>
      </c>
      <c r="C26" s="24" t="s">
        <v>92</v>
      </c>
    </row>
    <row r="27" spans="1:3" ht="15">
      <c r="A27" s="237"/>
      <c r="B27" s="15" t="s">
        <v>62</v>
      </c>
      <c r="C27" s="24" t="s">
        <v>93</v>
      </c>
    </row>
    <row r="28" spans="1:3" ht="15">
      <c r="A28" s="237"/>
      <c r="B28" s="15" t="s">
        <v>62</v>
      </c>
      <c r="C28" s="24" t="s">
        <v>94</v>
      </c>
    </row>
    <row r="29" spans="1:3" ht="15">
      <c r="A29" s="237"/>
      <c r="B29" s="17" t="s">
        <v>63</v>
      </c>
      <c r="C29" s="18" t="s">
        <v>91</v>
      </c>
    </row>
    <row r="30" spans="1:3" ht="15">
      <c r="A30" s="237"/>
      <c r="B30" s="17" t="s">
        <v>63</v>
      </c>
      <c r="C30" s="18" t="s">
        <v>90</v>
      </c>
    </row>
    <row r="31" spans="1:3" ht="15">
      <c r="A31" s="237"/>
      <c r="B31" s="17" t="s">
        <v>63</v>
      </c>
      <c r="C31" s="18" t="s">
        <v>89</v>
      </c>
    </row>
    <row r="32" spans="1:3" ht="15">
      <c r="A32" s="237"/>
      <c r="B32" s="15" t="s">
        <v>64</v>
      </c>
      <c r="C32" s="24" t="s">
        <v>79</v>
      </c>
    </row>
    <row r="33" spans="1:3" ht="15">
      <c r="A33" s="237"/>
      <c r="B33" s="15" t="s">
        <v>64</v>
      </c>
      <c r="C33" s="24" t="s">
        <v>80</v>
      </c>
    </row>
    <row r="34" spans="1:3" ht="15">
      <c r="A34" s="237"/>
      <c r="B34" s="15" t="s">
        <v>64</v>
      </c>
      <c r="C34" s="23" t="s">
        <v>81</v>
      </c>
    </row>
    <row r="35" spans="1:3" ht="15">
      <c r="A35" s="237"/>
      <c r="B35" s="15" t="s">
        <v>64</v>
      </c>
      <c r="C35" s="24" t="s">
        <v>82</v>
      </c>
    </row>
    <row r="36" spans="1:3" ht="15">
      <c r="A36" s="237"/>
      <c r="B36" s="19" t="s">
        <v>65</v>
      </c>
      <c r="C36" s="18" t="s">
        <v>83</v>
      </c>
    </row>
    <row r="37" spans="1:3" ht="15">
      <c r="A37" s="237"/>
      <c r="B37" s="19" t="s">
        <v>65</v>
      </c>
      <c r="C37" s="18" t="s">
        <v>84</v>
      </c>
    </row>
    <row r="38" spans="1:3" ht="15">
      <c r="A38" s="237"/>
      <c r="B38" s="25" t="s">
        <v>66</v>
      </c>
      <c r="C38" s="24" t="s">
        <v>88</v>
      </c>
    </row>
    <row r="39" spans="1:3" ht="15">
      <c r="A39" s="237"/>
      <c r="B39" s="25" t="s">
        <v>66</v>
      </c>
      <c r="C39" s="24" t="s">
        <v>87</v>
      </c>
    </row>
    <row r="40" spans="1:3" ht="15">
      <c r="A40" s="237"/>
      <c r="B40" s="20" t="s">
        <v>67</v>
      </c>
      <c r="C40" s="21" t="s">
        <v>86</v>
      </c>
    </row>
    <row r="41" spans="1:3" ht="15">
      <c r="A41" s="237"/>
      <c r="B41" s="25" t="s">
        <v>68</v>
      </c>
      <c r="C41" s="16" t="s">
        <v>85</v>
      </c>
    </row>
    <row r="42" spans="1:3" ht="15">
      <c r="A42" s="237"/>
      <c r="B42" s="25"/>
      <c r="C42" s="16" t="s">
        <v>138</v>
      </c>
    </row>
    <row r="43" spans="1:3" ht="15">
      <c r="A43" s="237" t="s">
        <v>76</v>
      </c>
      <c r="B43" s="20" t="s">
        <v>69</v>
      </c>
      <c r="C43" s="26" t="s">
        <v>77</v>
      </c>
    </row>
    <row r="44" spans="1:3" ht="15">
      <c r="A44" s="238"/>
      <c r="B44" s="20" t="s">
        <v>69</v>
      </c>
      <c r="C44" s="26" t="s">
        <v>78</v>
      </c>
    </row>
    <row r="45" spans="1:3" ht="30">
      <c r="A45" s="238"/>
      <c r="B45" s="20" t="s">
        <v>69</v>
      </c>
      <c r="C45" s="26" t="s">
        <v>112</v>
      </c>
    </row>
    <row r="46" spans="1:3" ht="15">
      <c r="A46" s="238"/>
      <c r="B46" s="27" t="s">
        <v>70</v>
      </c>
      <c r="C46" s="28" t="s">
        <v>113</v>
      </c>
    </row>
    <row r="47" spans="1:3" ht="15">
      <c r="A47" s="238"/>
      <c r="B47" s="27"/>
      <c r="C47" s="28" t="s">
        <v>138</v>
      </c>
    </row>
  </sheetData>
  <sheetProtection/>
  <mergeCells count="4">
    <mergeCell ref="A43:A47"/>
    <mergeCell ref="A24:A42"/>
    <mergeCell ref="A9:A23"/>
    <mergeCell ref="A3:A8"/>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COMPAQ</cp:lastModifiedBy>
  <cp:lastPrinted>2020-03-09T22:58:12Z</cp:lastPrinted>
  <dcterms:created xsi:type="dcterms:W3CDTF">2010-05-13T16:43:25Z</dcterms:created>
  <dcterms:modified xsi:type="dcterms:W3CDTF">2020-08-04T20:16:02Z</dcterms:modified>
  <cp:category/>
  <cp:version/>
  <cp:contentType/>
  <cp:contentStatus/>
</cp:coreProperties>
</file>