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JUDITH\INDICADORES\GESTION DE TALENTO HUMANO\G SST\"/>
    </mc:Choice>
  </mc:AlternateContent>
  <xr:revisionPtr revIDLastSave="0" documentId="8_{4ACD2E1F-002E-4C37-9265-29B89F2FC68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7" l="1"/>
  <c r="G17" i="7"/>
  <c r="E17" i="7"/>
  <c r="H22" i="7"/>
  <c r="H23" i="7" s="1"/>
  <c r="H17" i="7"/>
  <c r="I17" i="7"/>
  <c r="J17" i="7"/>
  <c r="I22" i="7"/>
  <c r="K17" i="7"/>
  <c r="L17" i="7"/>
  <c r="M17" i="7"/>
  <c r="J22" i="7"/>
  <c r="N17" i="7"/>
  <c r="O17" i="7"/>
  <c r="P17" i="7"/>
  <c r="K22" i="7"/>
  <c r="B15" i="7"/>
  <c r="B14" i="7"/>
  <c r="C6" i="7"/>
</calcChain>
</file>

<file path=xl/sharedStrings.xml><?xml version="1.0" encoding="utf-8"?>
<sst xmlns="http://schemas.openxmlformats.org/spreadsheetml/2006/main" count="236" uniqueCount="200">
  <si>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</si>
  <si>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</si>
  <si>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</si>
  <si>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</si>
  <si>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</si>
  <si>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</si>
  <si>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</si>
  <si>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</si>
  <si>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</si>
  <si>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</si>
  <si>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</si>
  <si>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</si>
  <si>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</si>
  <si>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</si>
  <si>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</si>
  <si>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</si>
  <si>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</si>
  <si>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</si>
  <si>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</si>
  <si>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</si>
  <si>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</si>
  <si>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</si>
  <si>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</si>
  <si>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</si>
  <si>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</si>
  <si>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</si>
  <si>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</si>
  <si>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</si>
  <si>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</si>
  <si>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</si>
  <si>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</si>
  <si>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</si>
  <si>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</si>
  <si>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</si>
  <si>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</si>
  <si>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</si>
  <si>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</si>
  <si>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</si>
  <si>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</si>
  <si>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</si>
  <si>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</si>
  <si>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</si>
  <si>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</si>
  <si>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</si>
  <si>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</si>
  <si>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</si>
  <si>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</si>
  <si>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</si>
  <si>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</si>
  <si>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</si>
  <si>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</si>
  <si>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</si>
  <si>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</si>
  <si>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</si>
  <si>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</si>
  <si>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</si>
  <si>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</si>
  <si>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</si>
  <si>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</si>
  <si>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</si>
  <si>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</si>
  <si>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</si>
  <si>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</si>
  <si>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</si>
  <si>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</si>
  <si>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</si>
  <si>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</si>
  <si>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</si>
  <si>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</si>
  <si>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</si>
  <si>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</si>
  <si>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</si>
  <si>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</si>
  <si>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</si>
  <si>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</si>
  <si>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</si>
  <si>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</si>
  <si>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</si>
  <si>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</si>
  <si>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</si>
  <si>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</si>
  <si>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</si>
  <si>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</si>
  <si>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</si>
  <si>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</si>
  <si>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</si>
  <si>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</si>
  <si>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</si>
  <si>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</si>
  <si>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</si>
  <si>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</si>
  <si>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</si>
  <si>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</si>
  <si>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</si>
  <si>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</si>
  <si>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</si>
  <si>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</si>
  <si>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</si>
  <si>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</si>
  <si>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</si>
  <si>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</si>
  <si>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</si>
  <si>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</si>
  <si>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</si>
  <si>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</si>
  <si>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</si>
  <si>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</si>
  <si>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</si>
  <si>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</si>
  <si>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</si>
  <si>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</si>
  <si>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</si>
  <si>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</si>
  <si>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</si>
  <si>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</si>
  <si>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</si>
  <si>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</si>
  <si>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</si>
  <si>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</si>
  <si>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</si>
  <si>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</si>
  <si>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</si>
  <si>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</si>
  <si>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</si>
  <si>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</si>
  <si>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</si>
  <si>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</si>
  <si>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</si>
  <si>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</si>
  <si>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</si>
  <si>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</si>
  <si>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</si>
  <si>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</si>
  <si>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</si>
  <si>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</si>
  <si>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</si>
  <si>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</si>
  <si>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</si>
  <si>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</si>
  <si>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</si>
  <si>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</si>
  <si>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</si>
  <si>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</si>
  <si>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</si>
  <si>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</si>
  <si>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</si>
  <si>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</si>
  <si>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</si>
  <si>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</si>
  <si>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</si>
  <si>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</si>
  <si>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</si>
  <si>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</si>
  <si>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</si>
  <si>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</si>
  <si>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</si>
  <si>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</si>
  <si>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</si>
  <si>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</si>
  <si>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</si>
  <si>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</si>
  <si>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</si>
  <si>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</si>
  <si>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</si>
  <si>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</si>
  <si>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</si>
  <si>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</si>
  <si>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</si>
  <si>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</si>
  <si>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</si>
  <si>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</si>
  <si>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</si>
  <si>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</si>
  <si>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</si>
  <si>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</si>
  <si>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</si>
  <si>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</si>
  <si>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</si>
  <si>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</si>
  <si>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</si>
  <si>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</si>
  <si>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</si>
  <si>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</si>
  <si>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</si>
  <si>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</si>
  <si>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Edwin Oswaldo Peña Roa, Subdirector de Gestión Corporativa y Control Disciplinario. </t>
  </si>
  <si>
    <t xml:space="preserve">Laura Cristina Monroy, Contratista, Subdirector de Gestión Corporativa y Control Disciplinario. </t>
  </si>
  <si>
    <t xml:space="preserve">Numerador
</t>
  </si>
  <si>
    <t>Flor Edith Ostos Ángulo, Contratista, Profesional de Seguridad y Salud en el Trabajo.</t>
  </si>
  <si>
    <t>Frecuencia de accidentabilidad</t>
  </si>
  <si>
    <t>Medir el número de accidentes de trabajo con lesiones incapacitantes para establecer acciones de mitigación del riesgo de origen de AT.</t>
  </si>
  <si>
    <t>Número de accidentes de trabajo que se presentaron en el mes</t>
  </si>
  <si>
    <t>Número de trabajadores en el mes</t>
  </si>
  <si>
    <t>Se refiere  al numero total de accidentes de trabajo que se presentaron en las instalaciones del IDT durante el mes</t>
  </si>
  <si>
    <t>Se refiere al numero de trabajadores (independiente de su vincualcion) que laboraron en el transcurso del mes.</t>
  </si>
  <si>
    <t>Mayor a 20%</t>
  </si>
  <si>
    <t>Entre 5% y 20%</t>
  </si>
  <si>
    <t>Menor a 5%</t>
  </si>
  <si>
    <t xml:space="preserve">Investigaciones de accidentes e incidentes </t>
  </si>
  <si>
    <t xml:space="preserve">En el tercer trimestre no se presentaron accidentes de trabajo. Lo anterior refleja un rango de gestión de nivel satisfactorio con un 0% de accidentalidad en el tercer trimestre de la vigencia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</si>
</sst>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d\.m"/>
    <numFmt numFmtId="165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6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9" fontId="8" fillId="0" borderId="1" xfId="12" applyFont="1" applyBorder="1" applyAlignment="1" applyProtection="1">
      <alignment vertical="center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8" xfId="1" applyFont="1" applyBorder="1" applyAlignment="1" applyProtection="1">
      <alignment horizontal="left"/>
      <protection locked="0"/>
    </xf>
    <xf numFmtId="9" fontId="17" fillId="4" borderId="10" xfId="12" applyFont="1" applyFill="1" applyBorder="1" applyAlignment="1" applyProtection="1">
      <alignment horizontal="right" vertical="center" wrapText="1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wrapText="1"/>
    </xf>
    <xf numFmtId="0" fontId="8" fillId="0" borderId="8" xfId="1" applyFont="1" applyBorder="1" applyAlignment="1" applyProtection="1">
      <alignment horizontal="left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8" fillId="0" borderId="45" xfId="1" applyFont="1" applyBorder="1" applyAlignment="1" applyProtection="1">
      <alignment horizontal="center"/>
    </xf>
    <xf numFmtId="0" fontId="8" fillId="0" borderId="46" xfId="1" applyFont="1" applyBorder="1" applyAlignment="1" applyProtection="1">
      <alignment horizontal="center" wrapText="1"/>
    </xf>
    <xf numFmtId="164" fontId="8" fillId="0" borderId="46" xfId="1" applyNumberFormat="1" applyFont="1" applyBorder="1" applyAlignment="1" applyProtection="1">
      <alignment horizontal="center"/>
    </xf>
    <xf numFmtId="0" fontId="8" fillId="0" borderId="47" xfId="1" applyFont="1" applyBorder="1" applyAlignment="1" applyProtection="1">
      <alignment horizontal="center" wrapText="1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vertical="center"/>
      <protection locked="0"/>
    </xf>
    <xf numFmtId="41" fontId="10" fillId="0" borderId="17" xfId="13" applyFont="1" applyBorder="1" applyAlignment="1" applyProtection="1">
      <alignment horizontal="right" vertical="center"/>
      <protection locked="0"/>
    </xf>
    <xf numFmtId="41" fontId="10" fillId="4" borderId="17" xfId="13" applyFont="1" applyFill="1" applyBorder="1" applyAlignment="1" applyProtection="1">
      <alignment horizontal="right" vertical="center"/>
      <protection locked="0"/>
    </xf>
    <xf numFmtId="41" fontId="10" fillId="4" borderId="37" xfId="13" applyFont="1" applyFill="1" applyBorder="1" applyAlignment="1" applyProtection="1">
      <alignment horizontal="right" vertical="center"/>
      <protection locked="0"/>
    </xf>
    <xf numFmtId="41" fontId="10" fillId="0" borderId="37" xfId="13" applyFont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left" vertical="top" wrapText="1"/>
    </xf>
    <xf numFmtId="41" fontId="8" fillId="4" borderId="1" xfId="13" applyFont="1" applyFill="1" applyBorder="1" applyAlignment="1" applyProtection="1">
      <alignment horizontal="center" vertical="center" wrapText="1"/>
      <protection locked="0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8" fillId="4" borderId="11" xfId="1" applyFont="1" applyFill="1" applyBorder="1" applyAlignment="1" applyProtection="1">
      <alignment horizontal="left" vertical="center" wrapText="1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0" fillId="4" borderId="10" xfId="1" applyFont="1" applyFill="1" applyBorder="1" applyAlignment="1" applyProtection="1">
      <alignment horizontal="left" vertical="center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41" fontId="17" fillId="0" borderId="44" xfId="13" applyFont="1" applyBorder="1" applyAlignment="1" applyProtection="1">
      <alignment horizontal="right" vertical="center"/>
      <protection locked="0"/>
    </xf>
    <xf numFmtId="41" fontId="17" fillId="0" borderId="28" xfId="13" applyFont="1" applyBorder="1" applyAlignment="1" applyProtection="1">
      <alignment horizontal="righ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8" fillId="0" borderId="25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29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10" fillId="12" borderId="1" xfId="1" applyFont="1" applyFill="1" applyBorder="1" applyAlignment="1" applyProtection="1">
      <alignment horizontal="left" vertical="center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9" fontId="8" fillId="0" borderId="34" xfId="12" applyFont="1" applyBorder="1" applyAlignment="1" applyProtection="1">
      <alignment horizontal="center" vertical="center"/>
    </xf>
    <xf numFmtId="9" fontId="8" fillId="0" borderId="35" xfId="12" applyFont="1" applyBorder="1" applyAlignment="1" applyProtection="1">
      <alignment horizontal="center" vertical="center"/>
    </xf>
    <xf numFmtId="9" fontId="8" fillId="0" borderId="36" xfId="12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 xr:uid="{00000000-0005-0000-0000-00000A000000}"/>
    <cellStyle name="Normal 3" xfId="2" xr:uid="{00000000-0005-0000-0000-00000B000000}"/>
    <cellStyle name="Porcentaje" xfId="12" builtinId="5"/>
    <cellStyle name="Porcentaje 2" xfId="3" xr:uid="{00000000-0005-0000-0000-00000D000000}"/>
  </cellStyles>
  <dxfs count="4">
    <dxf>
      <font>
        <color rgb="FF9C0006"/>
      </font>
      <fill>
        <patternFill patternType="none">
          <bgColor auto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topLeftCell="A3" zoomScale="125" zoomScaleNormal="133" zoomScalePageLayoutView="91" workbookViewId="0">
      <selection activeCell="A11" sqref="A11"/>
    </sheetView>
  </sheetViews>
  <sheetFormatPr baseColWidth="10" defaultColWidth="11.5" defaultRowHeight="12.75" x14ac:dyDescent="0.2"/>
  <cols>
    <col min="1" max="1" width="2.125" style="33" customWidth="1"/>
    <col min="2" max="2" width="21.375" style="49" customWidth="1"/>
    <col min="3" max="3" width="36.125" style="33" customWidth="1"/>
    <col min="4" max="4" width="22.625" style="33" customWidth="1"/>
    <col min="5" max="5" width="13.125" style="33" customWidth="1"/>
    <col min="6" max="6" width="9.125" style="33" customWidth="1"/>
    <col min="7" max="7" width="39.5" style="33" customWidth="1"/>
    <col min="8" max="8" width="11.5" style="33" customWidth="1"/>
    <col min="9" max="9" width="40.5" style="33" customWidth="1"/>
    <col min="10" max="16384" width="11.5" style="33"/>
  </cols>
  <sheetData>
    <row r="1" spans="2:8" ht="12.95" customHeight="1" x14ac:dyDescent="0.2"/>
    <row r="2" spans="2:8" ht="12.95" customHeight="1" x14ac:dyDescent="0.2">
      <c r="B2" s="108"/>
      <c r="C2" s="109" t="s">
        <v>0</v>
      </c>
      <c r="D2" s="110"/>
      <c r="E2" s="110"/>
      <c r="F2" s="110"/>
      <c r="G2" s="110"/>
      <c r="H2" s="111"/>
    </row>
    <row r="3" spans="2:8" ht="12.75" customHeight="1" x14ac:dyDescent="0.2">
      <c r="B3" s="108"/>
      <c r="C3" s="112"/>
      <c r="D3" s="113"/>
      <c r="E3" s="113"/>
      <c r="F3" s="113"/>
      <c r="G3" s="113"/>
      <c r="H3" s="114"/>
    </row>
    <row r="4" spans="2:8" ht="32.1" customHeight="1" x14ac:dyDescent="0.2">
      <c r="B4" s="108"/>
      <c r="C4" s="112"/>
      <c r="D4" s="113"/>
      <c r="E4" s="113"/>
      <c r="F4" s="113"/>
      <c r="G4" s="113"/>
      <c r="H4" s="114"/>
    </row>
    <row r="5" spans="2:8" ht="27.75" customHeight="1" x14ac:dyDescent="0.2">
      <c r="B5" s="108"/>
      <c r="C5" s="115"/>
      <c r="D5" s="116"/>
      <c r="E5" s="116"/>
      <c r="F5" s="116"/>
      <c r="G5" s="116"/>
      <c r="H5" s="117"/>
    </row>
    <row r="6" spans="2:8" x14ac:dyDescent="0.2">
      <c r="B6" s="50"/>
      <c r="C6" s="44"/>
      <c r="D6" s="44"/>
      <c r="E6" s="44"/>
      <c r="F6" s="44"/>
      <c r="G6" s="44"/>
      <c r="H6" s="45"/>
    </row>
    <row r="7" spans="2:8" ht="15.75" x14ac:dyDescent="0.2">
      <c r="B7" s="51"/>
      <c r="C7" s="58"/>
      <c r="D7" s="48" t="s">
        <v>1</v>
      </c>
      <c r="E7" s="46"/>
      <c r="F7" s="46"/>
      <c r="G7" s="46"/>
      <c r="H7" s="47"/>
    </row>
    <row r="8" spans="2:8" ht="33" customHeight="1" x14ac:dyDescent="0.2">
      <c r="B8" s="52" t="s">
        <v>146</v>
      </c>
      <c r="C8" s="118" t="s">
        <v>180</v>
      </c>
      <c r="D8" s="119"/>
      <c r="E8" s="119"/>
      <c r="F8" s="119"/>
      <c r="G8" s="119"/>
      <c r="H8" s="120"/>
    </row>
    <row r="9" spans="2:8" ht="68.099999999999994" customHeight="1" x14ac:dyDescent="0.2">
      <c r="B9" s="53" t="s">
        <v>2</v>
      </c>
      <c r="C9" s="34" t="s">
        <v>24</v>
      </c>
      <c r="D9" s="35" t="s">
        <v>3</v>
      </c>
      <c r="E9" s="121" t="s">
        <v>68</v>
      </c>
      <c r="F9" s="122"/>
      <c r="G9" s="122"/>
      <c r="H9" s="123"/>
    </row>
    <row r="10" spans="2:8" ht="53.1" customHeight="1" x14ac:dyDescent="0.2">
      <c r="B10" s="54" t="s">
        <v>4</v>
      </c>
      <c r="C10" s="34" t="s">
        <v>189</v>
      </c>
      <c r="D10" s="35" t="s">
        <v>5</v>
      </c>
      <c r="E10" s="105" t="s">
        <v>190</v>
      </c>
      <c r="F10" s="106"/>
      <c r="G10" s="106"/>
      <c r="H10" s="107"/>
    </row>
    <row r="11" spans="2:8" ht="15.75" x14ac:dyDescent="0.2">
      <c r="B11" s="55" t="s">
        <v>6</v>
      </c>
      <c r="C11" s="36" t="s">
        <v>148</v>
      </c>
      <c r="D11" s="37" t="s">
        <v>7</v>
      </c>
      <c r="E11" s="105" t="s">
        <v>84</v>
      </c>
      <c r="F11" s="106"/>
      <c r="G11" s="106"/>
      <c r="H11" s="107"/>
    </row>
    <row r="12" spans="2:8" ht="15" customHeight="1" x14ac:dyDescent="0.25">
      <c r="B12" s="129" t="s">
        <v>8</v>
      </c>
      <c r="C12" s="131">
        <v>0</v>
      </c>
      <c r="D12" s="133" t="s">
        <v>9</v>
      </c>
      <c r="E12" s="103" t="s">
        <v>187</v>
      </c>
      <c r="F12" s="38" t="s">
        <v>191</v>
      </c>
      <c r="G12" s="60"/>
      <c r="H12" s="135" t="s">
        <v>162</v>
      </c>
    </row>
    <row r="13" spans="2:8" ht="17.100000000000001" customHeight="1" x14ac:dyDescent="0.25">
      <c r="B13" s="130"/>
      <c r="C13" s="132"/>
      <c r="D13" s="134"/>
      <c r="E13" s="59" t="s">
        <v>163</v>
      </c>
      <c r="F13" s="39" t="s">
        <v>192</v>
      </c>
      <c r="G13" s="61"/>
      <c r="H13" s="136"/>
    </row>
    <row r="14" spans="2:8" ht="15.75" x14ac:dyDescent="0.2">
      <c r="B14" s="56" t="s">
        <v>10</v>
      </c>
      <c r="C14" s="40">
        <v>0.05</v>
      </c>
      <c r="D14" s="56" t="s">
        <v>11</v>
      </c>
      <c r="E14" s="127" t="s">
        <v>155</v>
      </c>
      <c r="F14" s="128"/>
      <c r="G14" s="62" t="s">
        <v>12</v>
      </c>
      <c r="H14" s="96" t="s">
        <v>78</v>
      </c>
    </row>
    <row r="15" spans="2:8" ht="21" customHeight="1" x14ac:dyDescent="0.2">
      <c r="B15" s="55" t="s">
        <v>13</v>
      </c>
      <c r="C15" s="124" t="s">
        <v>35</v>
      </c>
      <c r="D15" s="125"/>
      <c r="E15" s="125"/>
      <c r="F15" s="125"/>
      <c r="G15" s="125"/>
      <c r="H15" s="126"/>
    </row>
    <row r="17" spans="2:8" ht="41.1" customHeight="1" x14ac:dyDescent="0.25">
      <c r="B17" s="57" t="s">
        <v>14</v>
      </c>
      <c r="C17" s="1" t="s">
        <v>188</v>
      </c>
      <c r="D17" s="41"/>
      <c r="E17" s="41"/>
      <c r="F17" s="41"/>
      <c r="G17" s="41"/>
      <c r="H17" s="41"/>
    </row>
    <row r="18" spans="2:8" ht="15" x14ac:dyDescent="0.25">
      <c r="B18" s="57" t="s">
        <v>15</v>
      </c>
      <c r="C18" s="2" t="s">
        <v>186</v>
      </c>
      <c r="D18" s="42"/>
      <c r="E18" s="42"/>
      <c r="F18" s="42"/>
      <c r="G18" s="42"/>
    </row>
    <row r="19" spans="2:8" ht="15" x14ac:dyDescent="0.25">
      <c r="B19" s="57" t="s">
        <v>16</v>
      </c>
      <c r="C19" s="2" t="s">
        <v>185</v>
      </c>
      <c r="D19" s="42"/>
      <c r="E19" s="42"/>
      <c r="F19" s="42"/>
      <c r="G19" s="42"/>
      <c r="H19" s="42"/>
    </row>
    <row r="20" spans="2:8" x14ac:dyDescent="0.2">
      <c r="C20" s="43"/>
      <c r="D20" s="43"/>
      <c r="E20" s="43"/>
    </row>
    <row r="28" spans="2:8" x14ac:dyDescent="0.2">
      <c r="G28" s="49"/>
    </row>
  </sheetData>
  <sheetProtection password="F2DE" sheet="1" objects="1" scenarios="1"/>
  <mergeCells count="12">
    <mergeCell ref="C15:H15"/>
    <mergeCell ref="E14:F14"/>
    <mergeCell ref="B12:B13"/>
    <mergeCell ref="C12:C13"/>
    <mergeCell ref="D12:D13"/>
    <mergeCell ref="H12:H13"/>
    <mergeCell ref="E10:H10"/>
    <mergeCell ref="E11:H11"/>
    <mergeCell ref="B2:B5"/>
    <mergeCell ref="C2:H5"/>
    <mergeCell ref="C8:H8"/>
    <mergeCell ref="E9:H9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zoomScale="80" zoomScaleNormal="80" workbookViewId="0">
      <selection activeCell="B22" sqref="B22:G22"/>
    </sheetView>
  </sheetViews>
  <sheetFormatPr baseColWidth="10" defaultColWidth="14.5" defaultRowHeight="15.75" x14ac:dyDescent="0.25"/>
  <cols>
    <col min="1" max="1" width="3.375" style="17" customWidth="1"/>
    <col min="2" max="2" width="36.875" style="17" customWidth="1"/>
    <col min="3" max="3" width="23.625" style="17" customWidth="1"/>
    <col min="4" max="4" width="20" style="17" customWidth="1"/>
    <col min="5" max="5" width="12.875" style="17" customWidth="1"/>
    <col min="6" max="6" width="13.5" style="17" customWidth="1"/>
    <col min="7" max="16" width="12.875" style="17" customWidth="1"/>
    <col min="17" max="16384" width="14.5" style="17"/>
  </cols>
  <sheetData>
    <row r="1" spans="2:16" s="63" customFormat="1" ht="14.1" customHeight="1" x14ac:dyDescent="0.25"/>
    <row r="2" spans="2:16" s="63" customFormat="1" x14ac:dyDescent="0.25">
      <c r="B2" s="137"/>
      <c r="C2" s="138" t="s">
        <v>118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2:16" s="63" customFormat="1" ht="20.25" customHeight="1" x14ac:dyDescent="0.25">
      <c r="B3" s="137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</row>
    <row r="4" spans="2:16" s="63" customFormat="1" ht="53.1" customHeight="1" x14ac:dyDescent="0.25">
      <c r="B4" s="137"/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2:16" s="63" customFormat="1" x14ac:dyDescent="0.25"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</row>
    <row r="6" spans="2:16" x14ac:dyDescent="0.25">
      <c r="B6" s="18" t="s">
        <v>99</v>
      </c>
      <c r="C6" s="150" t="str">
        <f>IFERROR('1. Hoja de Vida'!C10,"")</f>
        <v>Frecuencia de accidentabilidad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ht="20.100000000000001" customHeight="1" x14ac:dyDescent="0.25">
      <c r="B7" s="19" t="s">
        <v>100</v>
      </c>
      <c r="C7" s="158" t="s">
        <v>35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</row>
    <row r="8" spans="2:16" ht="15.95" customHeight="1" x14ac:dyDescent="0.25">
      <c r="B8" s="64" t="s">
        <v>101</v>
      </c>
      <c r="C8" s="158" t="s">
        <v>95</v>
      </c>
      <c r="D8" s="159"/>
      <c r="E8" s="159"/>
      <c r="F8" s="159"/>
      <c r="G8" s="159"/>
      <c r="H8" s="159"/>
      <c r="I8" s="159"/>
      <c r="J8" s="176"/>
      <c r="K8" s="174" t="s">
        <v>98</v>
      </c>
      <c r="L8" s="175"/>
      <c r="M8" s="153">
        <v>44113</v>
      </c>
      <c r="N8" s="154"/>
      <c r="O8" s="154"/>
      <c r="P8" s="155"/>
    </row>
    <row r="9" spans="2:16" x14ac:dyDescent="0.25">
      <c r="B9" s="64" t="s">
        <v>102</v>
      </c>
      <c r="C9" s="158" t="s">
        <v>198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60"/>
    </row>
    <row r="10" spans="2:16" s="63" customFormat="1" ht="6.95" customHeight="1" x14ac:dyDescent="0.25"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</row>
    <row r="11" spans="2:16" s="63" customFormat="1" x14ac:dyDescent="0.25">
      <c r="B11" s="161" t="s">
        <v>126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3"/>
    </row>
    <row r="12" spans="2:16" s="63" customFormat="1" ht="15.95" customHeight="1" x14ac:dyDescent="0.25">
      <c r="B12" s="168" t="s">
        <v>159</v>
      </c>
      <c r="C12" s="167" t="s">
        <v>160</v>
      </c>
      <c r="D12" s="167"/>
      <c r="E12" s="156" t="s">
        <v>127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7"/>
    </row>
    <row r="13" spans="2:16" s="63" customFormat="1" x14ac:dyDescent="0.25">
      <c r="B13" s="169"/>
      <c r="C13" s="167"/>
      <c r="D13" s="167"/>
      <c r="E13" s="65" t="s">
        <v>88</v>
      </c>
      <c r="F13" s="66" t="s">
        <v>103</v>
      </c>
      <c r="G13" s="66" t="s">
        <v>104</v>
      </c>
      <c r="H13" s="66" t="s">
        <v>105</v>
      </c>
      <c r="I13" s="66" t="s">
        <v>106</v>
      </c>
      <c r="J13" s="66" t="s">
        <v>107</v>
      </c>
      <c r="K13" s="66" t="s">
        <v>108</v>
      </c>
      <c r="L13" s="66" t="s">
        <v>109</v>
      </c>
      <c r="M13" s="66" t="s">
        <v>110</v>
      </c>
      <c r="N13" s="66" t="s">
        <v>111</v>
      </c>
      <c r="O13" s="66" t="s">
        <v>112</v>
      </c>
      <c r="P13" s="67" t="s">
        <v>113</v>
      </c>
    </row>
    <row r="14" spans="2:16" ht="66" customHeight="1" x14ac:dyDescent="0.25">
      <c r="B14" s="97" t="str">
        <f>IFERROR('1. Hoja de Vida'!F12,"")</f>
        <v>Número de accidentes de trabajo que se presentaron en el mes</v>
      </c>
      <c r="C14" s="177" t="s">
        <v>193</v>
      </c>
      <c r="D14" s="177"/>
      <c r="E14" s="104"/>
      <c r="F14" s="104"/>
      <c r="G14" s="104"/>
      <c r="H14" s="99"/>
      <c r="I14" s="99"/>
      <c r="J14" s="99"/>
      <c r="K14" s="99">
        <v>0</v>
      </c>
      <c r="L14" s="100">
        <v>0</v>
      </c>
      <c r="M14" s="100">
        <v>0</v>
      </c>
      <c r="N14" s="100"/>
      <c r="O14" s="100"/>
      <c r="P14" s="101"/>
    </row>
    <row r="15" spans="2:16" ht="48.95" customHeight="1" x14ac:dyDescent="0.25">
      <c r="B15" s="97" t="str">
        <f>IFERROR('1. Hoja de Vida'!F13,"")</f>
        <v>Número de trabajadores en el mes</v>
      </c>
      <c r="C15" s="177" t="s">
        <v>194</v>
      </c>
      <c r="D15" s="177"/>
      <c r="E15" s="104"/>
      <c r="F15" s="104"/>
      <c r="G15" s="104"/>
      <c r="H15" s="99"/>
      <c r="I15" s="99"/>
      <c r="J15" s="99"/>
      <c r="K15" s="99">
        <v>189</v>
      </c>
      <c r="L15" s="99">
        <v>189</v>
      </c>
      <c r="M15" s="99">
        <v>189</v>
      </c>
      <c r="N15" s="99"/>
      <c r="O15" s="99"/>
      <c r="P15" s="102"/>
    </row>
    <row r="16" spans="2:16" x14ac:dyDescent="0.25">
      <c r="B16" s="170" t="s">
        <v>124</v>
      </c>
      <c r="C16" s="170"/>
      <c r="D16" s="17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170" t="s">
        <v>130</v>
      </c>
      <c r="C17" s="170"/>
      <c r="D17" s="170"/>
      <c r="E17" s="28" t="str">
        <f>IFERROR((E14/E15),"")</f>
        <v/>
      </c>
      <c r="F17" s="91" t="str">
        <f>IFERROR((F14/F15),"")</f>
        <v/>
      </c>
      <c r="G17" s="91" t="str">
        <f t="shared" ref="G17:P17" si="0">IFERROR((G14/G15),"")</f>
        <v/>
      </c>
      <c r="H17" s="91" t="str">
        <f t="shared" si="0"/>
        <v/>
      </c>
      <c r="I17" s="91" t="str">
        <f t="shared" si="0"/>
        <v/>
      </c>
      <c r="J17" s="91" t="str">
        <f t="shared" si="0"/>
        <v/>
      </c>
      <c r="K17" s="91">
        <f t="shared" si="0"/>
        <v>0</v>
      </c>
      <c r="L17" s="91">
        <f t="shared" si="0"/>
        <v>0</v>
      </c>
      <c r="M17" s="91">
        <f t="shared" si="0"/>
        <v>0</v>
      </c>
      <c r="N17" s="91" t="str">
        <f t="shared" si="0"/>
        <v/>
      </c>
      <c r="O17" s="91" t="str">
        <f t="shared" si="0"/>
        <v/>
      </c>
      <c r="P17" s="92" t="str">
        <f t="shared" si="0"/>
        <v/>
      </c>
    </row>
    <row r="18" spans="2:16" s="63" customFormat="1" x14ac:dyDescent="0.25">
      <c r="B18" s="9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2:16" s="63" customFormat="1" x14ac:dyDescent="0.25">
      <c r="B19" s="171" t="s">
        <v>89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/>
    </row>
    <row r="20" spans="2:16" x14ac:dyDescent="0.25">
      <c r="B20" s="178" t="s">
        <v>139</v>
      </c>
      <c r="C20" s="179"/>
      <c r="D20" s="179"/>
      <c r="E20" s="179"/>
      <c r="F20" s="179"/>
      <c r="G20" s="180"/>
      <c r="H20" s="184" t="s">
        <v>129</v>
      </c>
      <c r="I20" s="184"/>
      <c r="J20" s="184"/>
      <c r="K20" s="184"/>
      <c r="L20" s="185" t="s">
        <v>90</v>
      </c>
      <c r="M20" s="185"/>
      <c r="N20" s="185"/>
      <c r="O20" s="185"/>
      <c r="P20" s="185"/>
    </row>
    <row r="21" spans="2:16" ht="24" customHeight="1" x14ac:dyDescent="0.25">
      <c r="B21" s="181"/>
      <c r="C21" s="182"/>
      <c r="D21" s="182"/>
      <c r="E21" s="182"/>
      <c r="F21" s="182"/>
      <c r="G21" s="183"/>
      <c r="H21" s="88" t="s">
        <v>93</v>
      </c>
      <c r="I21" s="88" t="s">
        <v>114</v>
      </c>
      <c r="J21" s="88" t="s">
        <v>95</v>
      </c>
      <c r="K21" s="88" t="s">
        <v>96</v>
      </c>
      <c r="L21" s="89" t="s">
        <v>91</v>
      </c>
      <c r="M21" s="186" t="s">
        <v>92</v>
      </c>
      <c r="N21" s="186"/>
      <c r="O21" s="186"/>
      <c r="P21" s="186"/>
    </row>
    <row r="22" spans="2:16" ht="20.100000000000001" customHeight="1" x14ac:dyDescent="0.25">
      <c r="B22" s="195" t="s">
        <v>128</v>
      </c>
      <c r="C22" s="196"/>
      <c r="D22" s="196"/>
      <c r="E22" s="196"/>
      <c r="F22" s="196"/>
      <c r="G22" s="197"/>
      <c r="H22" s="26" t="str">
        <f>IFERROR(AVERAGE(E17:G17),"")</f>
        <v/>
      </c>
      <c r="I22" s="26" t="str">
        <f>IFERROR(AVERAGE(H17:J17),"")</f>
        <v/>
      </c>
      <c r="J22" s="26">
        <f>IFERROR(AVERAGE(K17:M17),"")</f>
        <v>0</v>
      </c>
      <c r="K22" s="26" t="str">
        <f>IFERROR(AVERAGE(N17:P17),"")</f>
        <v/>
      </c>
      <c r="L22" s="90"/>
      <c r="M22" s="187"/>
      <c r="N22" s="187"/>
      <c r="O22" s="187"/>
      <c r="P22" s="187"/>
    </row>
    <row r="23" spans="2:16" ht="20.100000000000001" customHeight="1" x14ac:dyDescent="0.25">
      <c r="B23" s="198" t="s">
        <v>125</v>
      </c>
      <c r="C23" s="199"/>
      <c r="D23" s="199"/>
      <c r="E23" s="199"/>
      <c r="F23" s="199"/>
      <c r="G23" s="200"/>
      <c r="H23" s="192">
        <f>IFERROR((AVERAGE(H22:K22)/('1. Hoja de Vida'!C14*100/5)),"")</f>
        <v>0</v>
      </c>
      <c r="I23" s="193"/>
      <c r="J23" s="193"/>
      <c r="K23" s="194"/>
      <c r="L23" s="90"/>
      <c r="M23" s="187"/>
      <c r="N23" s="187"/>
      <c r="O23" s="187"/>
      <c r="P23" s="187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89" t="s">
        <v>138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1"/>
    </row>
    <row r="26" spans="2:16" x14ac:dyDescent="0.25">
      <c r="B26" s="70" t="s">
        <v>142</v>
      </c>
      <c r="C26" s="147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9"/>
    </row>
    <row r="27" spans="2:16" x14ac:dyDescent="0.25">
      <c r="B27" s="71" t="s">
        <v>143</v>
      </c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2:16" x14ac:dyDescent="0.25">
      <c r="B28" s="72" t="s">
        <v>144</v>
      </c>
      <c r="C28" s="147" t="s">
        <v>199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9"/>
    </row>
    <row r="29" spans="2:16" x14ac:dyDescent="0.25">
      <c r="B29" s="73" t="s">
        <v>145</v>
      </c>
      <c r="C29" s="147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9"/>
    </row>
    <row r="30" spans="2:16" s="63" customFormat="1" x14ac:dyDescent="0.25"/>
    <row r="31" spans="2:16" s="63" customFormat="1" x14ac:dyDescent="0.25">
      <c r="B31" s="188" t="s">
        <v>137</v>
      </c>
      <c r="C31" s="188"/>
      <c r="D31" s="74"/>
    </row>
    <row r="32" spans="2:16" s="63" customFormat="1" ht="33.950000000000003" customHeight="1" x14ac:dyDescent="0.25">
      <c r="B32" s="75" t="s">
        <v>135</v>
      </c>
      <c r="C32" s="76" t="s">
        <v>136</v>
      </c>
      <c r="D32" s="77"/>
    </row>
    <row r="33" spans="2:4" s="63" customFormat="1" x14ac:dyDescent="0.25">
      <c r="B33" s="78" t="s">
        <v>134</v>
      </c>
      <c r="C33" s="79" t="s">
        <v>123</v>
      </c>
      <c r="D33" s="80"/>
    </row>
    <row r="34" spans="2:4" s="63" customFormat="1" ht="14.1" customHeight="1" x14ac:dyDescent="0.25">
      <c r="B34" s="81" t="s">
        <v>131</v>
      </c>
      <c r="C34" s="82" t="s">
        <v>195</v>
      </c>
      <c r="D34" s="83"/>
    </row>
    <row r="35" spans="2:4" s="63" customFormat="1" ht="18" customHeight="1" x14ac:dyDescent="0.25">
      <c r="B35" s="84" t="s">
        <v>132</v>
      </c>
      <c r="C35" s="82" t="s">
        <v>196</v>
      </c>
      <c r="D35" s="83"/>
    </row>
    <row r="36" spans="2:4" s="63" customFormat="1" ht="15.95" customHeight="1" x14ac:dyDescent="0.25">
      <c r="B36" s="85" t="s">
        <v>133</v>
      </c>
      <c r="C36" s="86" t="s">
        <v>197</v>
      </c>
      <c r="D36" s="87"/>
    </row>
    <row r="37" spans="2:4" s="63" customFormat="1" x14ac:dyDescent="0.25"/>
    <row r="38" spans="2:4" s="63" customFormat="1" x14ac:dyDescent="0.25"/>
    <row r="39" spans="2:4" s="63" customFormat="1" x14ac:dyDescent="0.25"/>
    <row r="40" spans="2:4" s="63" customFormat="1" x14ac:dyDescent="0.25"/>
    <row r="41" spans="2:4" s="63" customFormat="1" x14ac:dyDescent="0.25"/>
    <row r="42" spans="2:4" s="63" customFormat="1" x14ac:dyDescent="0.25"/>
    <row r="43" spans="2:4" s="63" customFormat="1" x14ac:dyDescent="0.25"/>
    <row r="44" spans="2:4" s="63" customFormat="1" x14ac:dyDescent="0.25"/>
    <row r="45" spans="2:4" s="63" customFormat="1" x14ac:dyDescent="0.25"/>
    <row r="46" spans="2:4" s="63" customFormat="1" x14ac:dyDescent="0.25"/>
    <row r="47" spans="2:4" s="63" customFormat="1" x14ac:dyDescent="0.25"/>
    <row r="48" spans="2:4" s="63" customFormat="1" x14ac:dyDescent="0.25"/>
    <row r="49" s="63" customFormat="1" x14ac:dyDescent="0.25"/>
    <row r="50" s="63" customFormat="1" x14ac:dyDescent="0.25"/>
    <row r="51" s="63" customFormat="1" x14ac:dyDescent="0.25"/>
    <row r="52" s="63" customFormat="1" x14ac:dyDescent="0.25"/>
    <row r="53" s="63" customFormat="1" x14ac:dyDescent="0.25"/>
    <row r="54" s="63" customFormat="1" x14ac:dyDescent="0.25"/>
    <row r="55" s="63" customFormat="1" x14ac:dyDescent="0.25"/>
    <row r="56" s="63" customFormat="1" x14ac:dyDescent="0.25"/>
    <row r="57" s="63" customFormat="1" x14ac:dyDescent="0.25"/>
    <row r="58" s="63" customFormat="1" x14ac:dyDescent="0.25"/>
    <row r="59" s="63" customFormat="1" x14ac:dyDescent="0.25"/>
    <row r="60" s="63" customFormat="1" x14ac:dyDescent="0.25"/>
    <row r="61" s="63" customFormat="1" x14ac:dyDescent="0.25"/>
    <row r="62" s="63" customFormat="1" x14ac:dyDescent="0.25"/>
    <row r="63" s="63" customFormat="1" x14ac:dyDescent="0.25"/>
    <row r="64" s="63" customFormat="1" x14ac:dyDescent="0.25"/>
    <row r="65" s="63" customFormat="1" x14ac:dyDescent="0.25"/>
    <row r="66" s="63" customFormat="1" x14ac:dyDescent="0.25"/>
    <row r="67" s="63" customFormat="1" x14ac:dyDescent="0.25"/>
    <row r="68" s="63" customFormat="1" x14ac:dyDescent="0.25"/>
    <row r="69" s="63" customFormat="1" x14ac:dyDescent="0.25"/>
    <row r="70" s="63" customFormat="1" x14ac:dyDescent="0.25"/>
    <row r="71" s="63" customFormat="1" x14ac:dyDescent="0.25"/>
    <row r="72" s="63" customFormat="1" x14ac:dyDescent="0.25"/>
    <row r="73" s="63" customFormat="1" x14ac:dyDescent="0.25"/>
    <row r="74" s="63" customFormat="1" x14ac:dyDescent="0.25"/>
    <row r="75" s="63" customFormat="1" x14ac:dyDescent="0.25"/>
    <row r="76" s="63" customFormat="1" x14ac:dyDescent="0.25"/>
    <row r="77" s="63" customFormat="1" x14ac:dyDescent="0.25"/>
    <row r="78" s="63" customFormat="1" x14ac:dyDescent="0.25"/>
    <row r="79" s="63" customFormat="1" x14ac:dyDescent="0.25"/>
    <row r="80" s="63" customFormat="1" x14ac:dyDescent="0.25"/>
    <row r="81" s="63" customFormat="1" x14ac:dyDescent="0.25"/>
    <row r="82" s="63" customFormat="1" x14ac:dyDescent="0.25"/>
    <row r="83" s="63" customFormat="1" x14ac:dyDescent="0.25"/>
    <row r="84" s="63" customFormat="1" x14ac:dyDescent="0.25"/>
    <row r="85" s="63" customFormat="1" x14ac:dyDescent="0.25"/>
    <row r="86" s="63" customFormat="1" x14ac:dyDescent="0.25"/>
    <row r="87" s="63" customFormat="1" x14ac:dyDescent="0.25"/>
    <row r="88" s="63" customFormat="1" x14ac:dyDescent="0.25"/>
    <row r="89" s="63" customFormat="1" x14ac:dyDescent="0.25"/>
    <row r="90" s="63" customFormat="1" x14ac:dyDescent="0.25"/>
    <row r="91" s="63" customFormat="1" x14ac:dyDescent="0.25"/>
    <row r="92" s="63" customFormat="1" x14ac:dyDescent="0.25"/>
    <row r="93" s="63" customFormat="1" x14ac:dyDescent="0.25"/>
    <row r="94" s="63" customFormat="1" x14ac:dyDescent="0.25"/>
    <row r="95" s="63" customFormat="1" x14ac:dyDescent="0.25"/>
    <row r="96" s="63" customFormat="1" x14ac:dyDescent="0.25"/>
    <row r="97" s="63" customFormat="1" x14ac:dyDescent="0.25"/>
    <row r="98" s="63" customFormat="1" x14ac:dyDescent="0.25"/>
    <row r="99" s="63" customFormat="1" x14ac:dyDescent="0.25"/>
    <row r="100" s="63" customFormat="1" x14ac:dyDescent="0.25"/>
    <row r="101" s="63" customFormat="1" x14ac:dyDescent="0.25"/>
    <row r="102" s="63" customFormat="1" x14ac:dyDescent="0.25"/>
    <row r="103" s="63" customFormat="1" x14ac:dyDescent="0.25"/>
    <row r="104" s="63" customFormat="1" x14ac:dyDescent="0.25"/>
    <row r="105" s="63" customFormat="1" x14ac:dyDescent="0.25"/>
    <row r="106" s="63" customFormat="1" x14ac:dyDescent="0.25"/>
    <row r="107" s="63" customFormat="1" x14ac:dyDescent="0.25"/>
    <row r="108" s="63" customFormat="1" x14ac:dyDescent="0.25"/>
    <row r="109" s="63" customFormat="1" x14ac:dyDescent="0.25"/>
    <row r="110" s="63" customFormat="1" x14ac:dyDescent="0.25"/>
    <row r="111" s="63" customFormat="1" x14ac:dyDescent="0.25"/>
    <row r="112" s="63" customFormat="1" x14ac:dyDescent="0.25"/>
    <row r="113" s="63" customFormat="1" x14ac:dyDescent="0.25"/>
    <row r="114" s="63" customFormat="1" x14ac:dyDescent="0.25"/>
    <row r="115" s="63" customFormat="1" x14ac:dyDescent="0.25"/>
    <row r="116" s="63" customFormat="1" x14ac:dyDescent="0.25"/>
    <row r="117" s="63" customFormat="1" x14ac:dyDescent="0.25"/>
    <row r="118" s="63" customFormat="1" x14ac:dyDescent="0.25"/>
    <row r="119" s="63" customFormat="1" x14ac:dyDescent="0.25"/>
    <row r="120" s="63" customFormat="1" x14ac:dyDescent="0.25"/>
    <row r="121" s="63" customFormat="1" x14ac:dyDescent="0.25"/>
    <row r="122" s="63" customFormat="1" x14ac:dyDescent="0.25"/>
    <row r="123" s="63" customFormat="1" x14ac:dyDescent="0.25"/>
    <row r="124" s="63" customFormat="1" x14ac:dyDescent="0.25"/>
    <row r="125" s="63" customFormat="1" x14ac:dyDescent="0.25"/>
    <row r="126" s="63" customFormat="1" x14ac:dyDescent="0.25"/>
    <row r="127" s="63" customFormat="1" x14ac:dyDescent="0.25"/>
    <row r="128" s="63" customFormat="1" x14ac:dyDescent="0.25"/>
    <row r="129" s="63" customFormat="1" x14ac:dyDescent="0.25"/>
    <row r="130" s="63" customFormat="1" x14ac:dyDescent="0.25"/>
    <row r="131" s="63" customFormat="1" x14ac:dyDescent="0.25"/>
    <row r="132" s="63" customFormat="1" x14ac:dyDescent="0.25"/>
    <row r="133" s="63" customFormat="1" x14ac:dyDescent="0.25"/>
    <row r="134" s="63" customFormat="1" x14ac:dyDescent="0.25"/>
    <row r="135" s="63" customFormat="1" x14ac:dyDescent="0.25"/>
    <row r="136" s="63" customFormat="1" x14ac:dyDescent="0.25"/>
    <row r="137" s="63" customFormat="1" x14ac:dyDescent="0.25"/>
    <row r="138" s="63" customFormat="1" x14ac:dyDescent="0.25"/>
    <row r="139" s="63" customFormat="1" x14ac:dyDescent="0.25"/>
    <row r="140" s="63" customFormat="1" x14ac:dyDescent="0.25"/>
    <row r="141" s="63" customFormat="1" x14ac:dyDescent="0.25"/>
    <row r="142" s="63" customFormat="1" x14ac:dyDescent="0.25"/>
    <row r="143" s="63" customFormat="1" x14ac:dyDescent="0.25"/>
    <row r="144" s="63" customFormat="1" x14ac:dyDescent="0.25"/>
    <row r="145" s="63" customFormat="1" x14ac:dyDescent="0.25"/>
    <row r="146" s="63" customFormat="1" x14ac:dyDescent="0.25"/>
    <row r="147" s="63" customFormat="1" x14ac:dyDescent="0.25"/>
    <row r="148" s="63" customFormat="1" x14ac:dyDescent="0.25"/>
    <row r="149" s="63" customFormat="1" x14ac:dyDescent="0.25"/>
    <row r="150" s="63" customFormat="1" x14ac:dyDescent="0.25"/>
    <row r="151" s="63" customFormat="1" x14ac:dyDescent="0.25"/>
    <row r="152" s="63" customFormat="1" x14ac:dyDescent="0.25"/>
    <row r="153" s="63" customFormat="1" x14ac:dyDescent="0.25"/>
    <row r="154" s="63" customFormat="1" x14ac:dyDescent="0.25"/>
    <row r="155" s="63" customFormat="1" x14ac:dyDescent="0.25"/>
    <row r="156" s="63" customFormat="1" x14ac:dyDescent="0.25"/>
    <row r="157" s="63" customFormat="1" x14ac:dyDescent="0.25"/>
    <row r="158" s="63" customFormat="1" x14ac:dyDescent="0.25"/>
    <row r="159" s="63" customFormat="1" x14ac:dyDescent="0.25"/>
    <row r="160" s="63" customFormat="1" x14ac:dyDescent="0.25"/>
    <row r="161" s="63" customFormat="1" x14ac:dyDescent="0.25"/>
    <row r="162" s="63" customFormat="1" x14ac:dyDescent="0.25"/>
    <row r="163" s="63" customFormat="1" x14ac:dyDescent="0.25"/>
    <row r="164" s="63" customFormat="1" x14ac:dyDescent="0.25"/>
    <row r="165" s="63" customFormat="1" x14ac:dyDescent="0.25"/>
    <row r="166" s="63" customFormat="1" x14ac:dyDescent="0.25"/>
    <row r="167" s="63" customFormat="1" x14ac:dyDescent="0.25"/>
    <row r="168" s="63" customFormat="1" x14ac:dyDescent="0.25"/>
    <row r="169" s="63" customFormat="1" x14ac:dyDescent="0.25"/>
    <row r="170" s="63" customFormat="1" x14ac:dyDescent="0.25"/>
    <row r="171" s="63" customFormat="1" x14ac:dyDescent="0.25"/>
    <row r="172" s="63" customFormat="1" x14ac:dyDescent="0.25"/>
    <row r="173" s="63" customFormat="1" x14ac:dyDescent="0.25"/>
    <row r="174" s="63" customFormat="1" x14ac:dyDescent="0.25"/>
    <row r="175" s="63" customFormat="1" x14ac:dyDescent="0.25"/>
    <row r="176" s="63" customFormat="1" x14ac:dyDescent="0.25"/>
    <row r="177" s="63" customFormat="1" x14ac:dyDescent="0.25"/>
    <row r="178" s="63" customFormat="1" x14ac:dyDescent="0.25"/>
    <row r="179" s="63" customFormat="1" x14ac:dyDescent="0.25"/>
    <row r="180" s="63" customFormat="1" x14ac:dyDescent="0.25"/>
    <row r="181" s="63" customFormat="1" x14ac:dyDescent="0.25"/>
    <row r="182" s="63" customFormat="1" x14ac:dyDescent="0.25"/>
    <row r="183" s="63" customFormat="1" x14ac:dyDescent="0.25"/>
    <row r="184" s="63" customFormat="1" x14ac:dyDescent="0.25"/>
    <row r="185" s="63" customFormat="1" x14ac:dyDescent="0.25"/>
    <row r="186" s="63" customFormat="1" x14ac:dyDescent="0.25"/>
    <row r="187" s="63" customFormat="1" x14ac:dyDescent="0.25"/>
    <row r="188" s="63" customFormat="1" x14ac:dyDescent="0.25"/>
    <row r="189" s="63" customFormat="1" x14ac:dyDescent="0.25"/>
    <row r="190" s="63" customFormat="1" x14ac:dyDescent="0.25"/>
    <row r="191" s="63" customFormat="1" x14ac:dyDescent="0.25"/>
    <row r="192" s="63" customFormat="1" x14ac:dyDescent="0.25"/>
    <row r="193" s="63" customFormat="1" x14ac:dyDescent="0.25"/>
    <row r="194" s="63" customFormat="1" x14ac:dyDescent="0.25"/>
    <row r="195" s="63" customFormat="1" x14ac:dyDescent="0.25"/>
    <row r="196" s="63" customFormat="1" x14ac:dyDescent="0.25"/>
    <row r="197" s="63" customFormat="1" x14ac:dyDescent="0.25"/>
    <row r="198" s="63" customFormat="1" x14ac:dyDescent="0.25"/>
    <row r="199" s="63" customFormat="1" x14ac:dyDescent="0.25"/>
  </sheetData>
  <sheetProtection password="F2DE" sheet="1" objects="1" scenarios="1"/>
  <mergeCells count="34">
    <mergeCell ref="B31:C31"/>
    <mergeCell ref="B25:P25"/>
    <mergeCell ref="M23:P23"/>
    <mergeCell ref="H23:K23"/>
    <mergeCell ref="B22:G22"/>
    <mergeCell ref="B23:G23"/>
    <mergeCell ref="C28:P28"/>
    <mergeCell ref="C29:P29"/>
    <mergeCell ref="B20:G21"/>
    <mergeCell ref="H20:K20"/>
    <mergeCell ref="L20:P20"/>
    <mergeCell ref="M21:P21"/>
    <mergeCell ref="M22:P22"/>
    <mergeCell ref="B19:P19"/>
    <mergeCell ref="K8:L8"/>
    <mergeCell ref="C8:J8"/>
    <mergeCell ref="C14:D14"/>
    <mergeCell ref="C15:D15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</mergeCells>
  <conditionalFormatting sqref="H22:K23">
    <cfRule type="cellIs" dxfId="3" priority="4" operator="greaterThan">
      <formula>0.2</formula>
    </cfRule>
    <cfRule type="cellIs" dxfId="2" priority="3" operator="lessThan">
      <formula>0.05</formula>
    </cfRule>
    <cfRule type="cellIs" dxfId="1" priority="2" operator="between">
      <formula>0.05</formula>
      <formula>0.2</formula>
    </cfRule>
    <cfRule type="containsBlanks" dxfId="0" priority="1" stopIfTrue="1">
      <formula>LEN(TRIM(H22))=0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C17" sqref="C17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1" t="s">
        <v>44</v>
      </c>
      <c r="C2" s="201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2" t="s">
        <v>115</v>
      </c>
      <c r="C5" s="203"/>
    </row>
    <row r="6" spans="2:8" x14ac:dyDescent="0.25">
      <c r="B6" s="10" t="s">
        <v>146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157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4" t="s">
        <v>158</v>
      </c>
      <c r="C19" s="205"/>
    </row>
    <row r="20" spans="2:3" ht="24.95" customHeight="1" x14ac:dyDescent="0.25">
      <c r="B20" s="10" t="s">
        <v>161</v>
      </c>
      <c r="C20" s="31" t="s">
        <v>164</v>
      </c>
    </row>
    <row r="21" spans="2:3" ht="24.95" customHeight="1" x14ac:dyDescent="0.25">
      <c r="B21" s="29" t="s">
        <v>98</v>
      </c>
      <c r="C21" s="32" t="s">
        <v>168</v>
      </c>
    </row>
    <row r="22" spans="2:3" ht="48.95" customHeight="1" x14ac:dyDescent="0.25">
      <c r="B22" s="29" t="s">
        <v>159</v>
      </c>
      <c r="C22" s="30" t="s">
        <v>116</v>
      </c>
    </row>
    <row r="23" spans="2:3" ht="24.95" customHeight="1" x14ac:dyDescent="0.25">
      <c r="B23" s="29" t="s">
        <v>160</v>
      </c>
      <c r="C23" s="32" t="s">
        <v>165</v>
      </c>
    </row>
    <row r="24" spans="2:3" ht="66.95" customHeight="1" x14ac:dyDescent="0.25">
      <c r="B24" s="29" t="s">
        <v>124</v>
      </c>
      <c r="C24" s="30" t="s">
        <v>170</v>
      </c>
    </row>
    <row r="25" spans="2:3" ht="24.95" customHeight="1" x14ac:dyDescent="0.25">
      <c r="B25" s="10" t="s">
        <v>156</v>
      </c>
      <c r="C25" s="32" t="s">
        <v>166</v>
      </c>
    </row>
    <row r="26" spans="2:3" ht="24.95" customHeight="1" x14ac:dyDescent="0.25">
      <c r="B26" s="29" t="s">
        <v>139</v>
      </c>
      <c r="C26" s="32" t="s">
        <v>167</v>
      </c>
    </row>
    <row r="27" spans="2:3" x14ac:dyDescent="0.25">
      <c r="B27" s="202" t="s">
        <v>140</v>
      </c>
      <c r="C27" s="203"/>
    </row>
    <row r="28" spans="2:3" ht="48" customHeight="1" x14ac:dyDescent="0.25">
      <c r="B28" s="10" t="s">
        <v>117</v>
      </c>
      <c r="C28" s="12" t="s">
        <v>169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topLeftCell="A16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141</v>
      </c>
    </row>
    <row r="19" spans="1:7" x14ac:dyDescent="0.25">
      <c r="A19" s="7" t="s">
        <v>33</v>
      </c>
      <c r="B19" s="7" t="s">
        <v>76</v>
      </c>
      <c r="D19" s="7" t="s">
        <v>147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148</v>
      </c>
      <c r="G21" t="s">
        <v>154</v>
      </c>
    </row>
    <row r="22" spans="1:7" x14ac:dyDescent="0.25">
      <c r="A22" t="s">
        <v>35</v>
      </c>
      <c r="B22" t="s">
        <v>82</v>
      </c>
      <c r="D22" t="s">
        <v>149</v>
      </c>
      <c r="G22" t="s">
        <v>155</v>
      </c>
    </row>
    <row r="23" spans="1:7" x14ac:dyDescent="0.25">
      <c r="A23" t="s">
        <v>36</v>
      </c>
      <c r="B23" t="s">
        <v>78</v>
      </c>
      <c r="D23" t="s">
        <v>150</v>
      </c>
    </row>
    <row r="24" spans="1:7" x14ac:dyDescent="0.25">
      <c r="A24" t="s">
        <v>37</v>
      </c>
      <c r="B24" t="s">
        <v>79</v>
      </c>
      <c r="D24" t="s">
        <v>151</v>
      </c>
    </row>
    <row r="25" spans="1:7" x14ac:dyDescent="0.25">
      <c r="A25" t="s">
        <v>38</v>
      </c>
      <c r="B25" t="s">
        <v>80</v>
      </c>
      <c r="D25" t="s">
        <v>152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153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3" t="s">
        <v>171</v>
      </c>
    </row>
    <row r="31" spans="1:7" x14ac:dyDescent="0.25">
      <c r="B31" t="s">
        <v>84</v>
      </c>
      <c r="D31" s="94" t="s">
        <v>172</v>
      </c>
    </row>
    <row r="32" spans="1:7" x14ac:dyDescent="0.25">
      <c r="B32" t="s">
        <v>123</v>
      </c>
      <c r="D32" s="94" t="s">
        <v>173</v>
      </c>
    </row>
    <row r="33" spans="1:4" x14ac:dyDescent="0.25">
      <c r="A33" s="7" t="s">
        <v>97</v>
      </c>
      <c r="B33" s="7" t="s">
        <v>121</v>
      </c>
      <c r="D33" s="95" t="s">
        <v>174</v>
      </c>
    </row>
    <row r="34" spans="1:4" x14ac:dyDescent="0.25">
      <c r="A34" s="4" t="s">
        <v>18</v>
      </c>
      <c r="B34" s="4" t="s">
        <v>18</v>
      </c>
      <c r="D34" s="94" t="s">
        <v>175</v>
      </c>
    </row>
    <row r="35" spans="1:4" x14ac:dyDescent="0.25">
      <c r="A35" t="s">
        <v>93</v>
      </c>
      <c r="B35" t="s">
        <v>122</v>
      </c>
      <c r="D35" s="94" t="s">
        <v>176</v>
      </c>
    </row>
    <row r="36" spans="1:4" x14ac:dyDescent="0.25">
      <c r="A36" t="s">
        <v>94</v>
      </c>
      <c r="B36" t="s">
        <v>120</v>
      </c>
      <c r="D36" s="94" t="s">
        <v>177</v>
      </c>
    </row>
    <row r="37" spans="1:4" x14ac:dyDescent="0.25">
      <c r="A37" t="s">
        <v>95</v>
      </c>
      <c r="D37" s="94" t="s">
        <v>178</v>
      </c>
    </row>
    <row r="38" spans="1:4" x14ac:dyDescent="0.25">
      <c r="A38" t="s">
        <v>96</v>
      </c>
      <c r="D38" s="95" t="s">
        <v>179</v>
      </c>
    </row>
    <row r="39" spans="1:4" x14ac:dyDescent="0.25">
      <c r="D39" s="94" t="s">
        <v>180</v>
      </c>
    </row>
    <row r="40" spans="1:4" x14ac:dyDescent="0.25">
      <c r="D40" s="94" t="s">
        <v>181</v>
      </c>
    </row>
    <row r="41" spans="1:4" x14ac:dyDescent="0.25">
      <c r="D41" s="95" t="s">
        <v>182</v>
      </c>
    </row>
    <row r="42" spans="1:4" x14ac:dyDescent="0.25">
      <c r="D42" s="94" t="s">
        <v>183</v>
      </c>
    </row>
    <row r="43" spans="1:4" x14ac:dyDescent="0.25">
      <c r="D43" s="94" t="s">
        <v>184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2020-10-15T13:52:56Z</dcterms:modified>
</cp:coreProperties>
</file>